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665" yWindow="3945" windowWidth="6840" windowHeight="3975" tabRatio="660" firstSheet="11" activeTab="14"/>
  </bookViews>
  <sheets>
    <sheet name="Jan 2022" sheetId="65" r:id="rId1"/>
    <sheet name="Feb 2022" sheetId="162" r:id="rId2"/>
    <sheet name="Mart 2022" sheetId="164" r:id="rId3"/>
    <sheet name="April 2022 " sheetId="165" r:id="rId4"/>
    <sheet name="Mei 2022 " sheetId="166" r:id="rId5"/>
    <sheet name="Juni 2022 " sheetId="167" r:id="rId6"/>
    <sheet name="Juli 2022 " sheetId="168" r:id="rId7"/>
    <sheet name="Agustus 2022 " sheetId="169" r:id="rId8"/>
    <sheet name="Sept 2022 " sheetId="170" r:id="rId9"/>
    <sheet name="Okt 2022 " sheetId="171" r:id="rId10"/>
    <sheet name="Nov 2022 " sheetId="172" r:id="rId11"/>
    <sheet name="Des 2022" sheetId="163" r:id="rId12"/>
    <sheet name="Pnn" sheetId="161" r:id="rId13"/>
    <sheet name="tnm" sheetId="64" r:id="rId14"/>
    <sheet name="fs" sheetId="66" r:id="rId15"/>
    <sheet name="tnm s" sheetId="120" r:id="rId16"/>
    <sheet name="pnn s" sheetId="121" r:id="rId17"/>
    <sheet name="fs s" sheetId="122" r:id="rId18"/>
  </sheets>
  <calcPr calcId="144525"/>
</workbook>
</file>

<file path=xl/calcChain.xml><?xml version="1.0" encoding="utf-8"?>
<calcChain xmlns="http://schemas.openxmlformats.org/spreadsheetml/2006/main">
  <c r="O504" i="66" l="1"/>
  <c r="O505" i="66"/>
  <c r="O506" i="66"/>
  <c r="O507" i="66"/>
  <c r="O508" i="66"/>
  <c r="O509" i="66"/>
  <c r="O510" i="66"/>
  <c r="O511" i="66"/>
  <c r="O512" i="66"/>
  <c r="O513" i="66"/>
  <c r="O514" i="66"/>
  <c r="O515" i="66"/>
  <c r="O516" i="66"/>
  <c r="O517" i="66"/>
  <c r="O518" i="66"/>
  <c r="O519" i="66"/>
  <c r="O520" i="66"/>
  <c r="O521" i="66"/>
  <c r="O522" i="66"/>
  <c r="O503" i="66"/>
  <c r="O301" i="64"/>
  <c r="O302" i="64"/>
  <c r="O303" i="64"/>
  <c r="O304" i="64"/>
  <c r="O513" i="64"/>
  <c r="O514" i="64"/>
  <c r="O515" i="64"/>
  <c r="O516" i="64"/>
  <c r="O517" i="64"/>
  <c r="O518" i="64"/>
  <c r="O519" i="64"/>
  <c r="O520" i="64"/>
  <c r="O521" i="64"/>
  <c r="O522" i="64"/>
  <c r="O503" i="64"/>
  <c r="O504" i="64"/>
  <c r="O505" i="64"/>
  <c r="O506" i="64"/>
  <c r="O507" i="64"/>
  <c r="O508" i="64"/>
  <c r="O509" i="64"/>
  <c r="O510" i="64"/>
  <c r="O511" i="64"/>
  <c r="O512" i="64"/>
  <c r="N522" i="161" l="1"/>
  <c r="N521" i="161"/>
  <c r="N520" i="161"/>
  <c r="N519" i="161"/>
  <c r="N518" i="161"/>
  <c r="N517" i="161"/>
  <c r="N516" i="161"/>
  <c r="N515" i="161"/>
  <c r="N514" i="161"/>
  <c r="N512" i="161"/>
  <c r="N511" i="161"/>
  <c r="N510" i="161"/>
  <c r="N508" i="161"/>
  <c r="N507" i="161"/>
  <c r="N506" i="161"/>
  <c r="N505" i="161"/>
  <c r="N472" i="161"/>
  <c r="N468" i="161"/>
  <c r="N463" i="161"/>
  <c r="N462" i="161" s="1"/>
  <c r="N428" i="161"/>
  <c r="N424" i="161"/>
  <c r="N419" i="161"/>
  <c r="N418" i="161"/>
  <c r="N388" i="161"/>
  <c r="N384" i="161"/>
  <c r="N379" i="161"/>
  <c r="N378" i="161"/>
  <c r="N346" i="161"/>
  <c r="N342" i="161"/>
  <c r="N337" i="161"/>
  <c r="N336" i="161"/>
  <c r="N305" i="161"/>
  <c r="N301" i="161"/>
  <c r="N296" i="161"/>
  <c r="N295" i="161"/>
  <c r="N265" i="161"/>
  <c r="N261" i="161"/>
  <c r="N256" i="161"/>
  <c r="N255" i="161"/>
  <c r="N225" i="161"/>
  <c r="N221" i="161"/>
  <c r="N216" i="161"/>
  <c r="N215" i="161"/>
  <c r="N185" i="161"/>
  <c r="N181" i="161"/>
  <c r="N176" i="161"/>
  <c r="N175" i="161"/>
  <c r="N145" i="161"/>
  <c r="N141" i="161"/>
  <c r="N136" i="161"/>
  <c r="N135" i="161"/>
  <c r="N105" i="161"/>
  <c r="N101" i="161"/>
  <c r="N96" i="161"/>
  <c r="N95" i="161"/>
  <c r="N65" i="161"/>
  <c r="N61" i="161"/>
  <c r="N56" i="161"/>
  <c r="N55" i="161"/>
  <c r="N25" i="161"/>
  <c r="N513" i="161" s="1"/>
  <c r="N21" i="161"/>
  <c r="N509" i="161" s="1"/>
  <c r="N16" i="161"/>
  <c r="N504" i="161" s="1"/>
  <c r="N15" i="161"/>
  <c r="N503" i="161" s="1"/>
  <c r="N522" i="64"/>
  <c r="N521" i="64"/>
  <c r="N520" i="64"/>
  <c r="N519" i="64"/>
  <c r="N518" i="64"/>
  <c r="N517" i="64"/>
  <c r="N516" i="64"/>
  <c r="N515" i="64"/>
  <c r="N514" i="64"/>
  <c r="N512" i="64"/>
  <c r="N511" i="64"/>
  <c r="N510" i="64"/>
  <c r="N508" i="64"/>
  <c r="N507" i="64"/>
  <c r="N506" i="64"/>
  <c r="N505" i="64"/>
  <c r="N472" i="64"/>
  <c r="N468" i="64"/>
  <c r="N463" i="64"/>
  <c r="N462" i="64" s="1"/>
  <c r="N428" i="64"/>
  <c r="N424" i="64"/>
  <c r="N419" i="64"/>
  <c r="N418" i="64" s="1"/>
  <c r="N388" i="64"/>
  <c r="N384" i="64"/>
  <c r="N379" i="64"/>
  <c r="N378" i="64" s="1"/>
  <c r="N346" i="64"/>
  <c r="N342" i="64"/>
  <c r="N337" i="64"/>
  <c r="N336" i="64" s="1"/>
  <c r="N305" i="64"/>
  <c r="N301" i="64"/>
  <c r="N296" i="64"/>
  <c r="N295" i="64" s="1"/>
  <c r="N265" i="64"/>
  <c r="N261" i="64"/>
  <c r="N256" i="64"/>
  <c r="N255" i="64" s="1"/>
  <c r="N225" i="64"/>
  <c r="N221" i="64"/>
  <c r="N216" i="64"/>
  <c r="N215" i="64" s="1"/>
  <c r="N185" i="64"/>
  <c r="N181" i="64"/>
  <c r="N176" i="64"/>
  <c r="N175" i="64"/>
  <c r="N145" i="64"/>
  <c r="N141" i="64"/>
  <c r="N136" i="64"/>
  <c r="N135" i="64"/>
  <c r="N105" i="64"/>
  <c r="N101" i="64"/>
  <c r="N96" i="64"/>
  <c r="N95" i="64"/>
  <c r="N65" i="64"/>
  <c r="N61" i="64"/>
  <c r="N56" i="64"/>
  <c r="N55" i="64"/>
  <c r="N25" i="64"/>
  <c r="N513" i="64" s="1"/>
  <c r="N21" i="64"/>
  <c r="N509" i="64" s="1"/>
  <c r="N16" i="64"/>
  <c r="N504" i="64" s="1"/>
  <c r="N15" i="64"/>
  <c r="N503" i="64" s="1"/>
  <c r="N522" i="66"/>
  <c r="N521" i="66"/>
  <c r="N520" i="66"/>
  <c r="N519" i="66"/>
  <c r="N518" i="66"/>
  <c r="N517" i="66"/>
  <c r="N516" i="66"/>
  <c r="N515" i="66"/>
  <c r="N514" i="66"/>
  <c r="N512" i="66"/>
  <c r="N511" i="66"/>
  <c r="N510" i="66"/>
  <c r="N508" i="66"/>
  <c r="N507" i="66"/>
  <c r="N506" i="66"/>
  <c r="N505" i="66"/>
  <c r="N472" i="66"/>
  <c r="N468" i="66"/>
  <c r="N463" i="66"/>
  <c r="N462" i="66" s="1"/>
  <c r="N428" i="66"/>
  <c r="N424" i="66"/>
  <c r="N419" i="66"/>
  <c r="N418" i="66"/>
  <c r="N388" i="66"/>
  <c r="N384" i="66"/>
  <c r="N379" i="66"/>
  <c r="N378" i="66" s="1"/>
  <c r="N346" i="66"/>
  <c r="N342" i="66"/>
  <c r="N337" i="66"/>
  <c r="N336" i="66"/>
  <c r="N305" i="66"/>
  <c r="N301" i="66"/>
  <c r="N296" i="66"/>
  <c r="N295" i="66"/>
  <c r="N265" i="66"/>
  <c r="N261" i="66"/>
  <c r="N256" i="66"/>
  <c r="N255" i="66" s="1"/>
  <c r="N225" i="66"/>
  <c r="N221" i="66"/>
  <c r="N216" i="66"/>
  <c r="N215" i="66"/>
  <c r="N185" i="66"/>
  <c r="N181" i="66"/>
  <c r="N176" i="66"/>
  <c r="N175" i="66" s="1"/>
  <c r="N145" i="66"/>
  <c r="N141" i="66"/>
  <c r="N136" i="66"/>
  <c r="N135" i="66"/>
  <c r="N105" i="66"/>
  <c r="N101" i="66"/>
  <c r="N96" i="66"/>
  <c r="N95" i="66" s="1"/>
  <c r="N61" i="66"/>
  <c r="N56" i="66"/>
  <c r="N55" i="66"/>
  <c r="N25" i="66"/>
  <c r="N513" i="66" s="1"/>
  <c r="N21" i="66"/>
  <c r="N509" i="66" s="1"/>
  <c r="N16" i="66"/>
  <c r="N504" i="66" s="1"/>
  <c r="N8" i="66"/>
  <c r="N329" i="66" s="1"/>
  <c r="N7" i="66"/>
  <c r="N328" i="66" s="1"/>
  <c r="N207" i="66" s="1"/>
  <c r="N127" i="66" s="1"/>
  <c r="N370" i="66" s="1"/>
  <c r="N247" i="66" s="1"/>
  <c r="N287" i="66" s="1"/>
  <c r="N167" i="66" s="1"/>
  <c r="N454" i="66" s="1"/>
  <c r="N410" i="66" s="1"/>
  <c r="N47" i="66" s="1"/>
  <c r="M522" i="66"/>
  <c r="M521" i="66"/>
  <c r="M520" i="66"/>
  <c r="M519" i="66"/>
  <c r="M518" i="66"/>
  <c r="M517" i="66"/>
  <c r="M516" i="66"/>
  <c r="M515" i="66"/>
  <c r="M514" i="66"/>
  <c r="M512" i="66"/>
  <c r="M511" i="66"/>
  <c r="M510" i="66"/>
  <c r="M508" i="66"/>
  <c r="M507" i="66"/>
  <c r="M506" i="66"/>
  <c r="M505" i="66"/>
  <c r="M472" i="66"/>
  <c r="M468" i="66"/>
  <c r="M463" i="66"/>
  <c r="M462" i="66"/>
  <c r="M428" i="66"/>
  <c r="M424" i="66"/>
  <c r="M419" i="66"/>
  <c r="M418" i="66"/>
  <c r="M388" i="66"/>
  <c r="M384" i="66"/>
  <c r="M379" i="66"/>
  <c r="M378" i="66"/>
  <c r="M346" i="66"/>
  <c r="M342" i="66"/>
  <c r="M337" i="66"/>
  <c r="M336" i="66"/>
  <c r="M305" i="66"/>
  <c r="M301" i="66"/>
  <c r="M296" i="66"/>
  <c r="M295" i="66"/>
  <c r="M265" i="66"/>
  <c r="M261" i="66"/>
  <c r="M256" i="66"/>
  <c r="M255" i="66"/>
  <c r="M225" i="66"/>
  <c r="M221" i="66"/>
  <c r="M216" i="66"/>
  <c r="M215" i="66" s="1"/>
  <c r="M185" i="66"/>
  <c r="M181" i="66"/>
  <c r="M176" i="66"/>
  <c r="M175" i="66"/>
  <c r="M145" i="66"/>
  <c r="M141" i="66"/>
  <c r="M136" i="66"/>
  <c r="M135" i="66" s="1"/>
  <c r="M105" i="66"/>
  <c r="M101" i="66"/>
  <c r="M96" i="66"/>
  <c r="M95" i="66"/>
  <c r="M61" i="66"/>
  <c r="M56" i="66"/>
  <c r="M55" i="66" s="1"/>
  <c r="M25" i="66"/>
  <c r="M513" i="66" s="1"/>
  <c r="M21" i="66"/>
  <c r="M509" i="66" s="1"/>
  <c r="M16" i="66"/>
  <c r="M504" i="66" s="1"/>
  <c r="M15" i="66"/>
  <c r="M503" i="66" s="1"/>
  <c r="M8" i="66"/>
  <c r="M329" i="66" s="1"/>
  <c r="M7" i="66"/>
  <c r="M328" i="66" s="1"/>
  <c r="M207" i="66" s="1"/>
  <c r="M127" i="66" s="1"/>
  <c r="M370" i="66" s="1"/>
  <c r="M247" i="66" s="1"/>
  <c r="M287" i="66" s="1"/>
  <c r="M167" i="66" s="1"/>
  <c r="M454" i="66" s="1"/>
  <c r="M410" i="66" s="1"/>
  <c r="M47" i="66" s="1"/>
  <c r="N522" i="120"/>
  <c r="N521" i="120"/>
  <c r="N520" i="120"/>
  <c r="N519" i="120"/>
  <c r="N518" i="120"/>
  <c r="N517" i="120"/>
  <c r="N516" i="120"/>
  <c r="N515" i="120"/>
  <c r="N514" i="120"/>
  <c r="N512" i="120"/>
  <c r="N511" i="120"/>
  <c r="N510" i="120"/>
  <c r="N508" i="120"/>
  <c r="N507" i="120"/>
  <c r="N506" i="120"/>
  <c r="N505" i="120"/>
  <c r="N472" i="120"/>
  <c r="N468" i="120"/>
  <c r="N463" i="120"/>
  <c r="N462" i="120" s="1"/>
  <c r="N424" i="120"/>
  <c r="N419" i="120"/>
  <c r="N418" i="120"/>
  <c r="N388" i="120"/>
  <c r="N384" i="120"/>
  <c r="N379" i="120"/>
  <c r="N378" i="120"/>
  <c r="N346" i="120"/>
  <c r="N342" i="120"/>
  <c r="N337" i="120"/>
  <c r="N336" i="120"/>
  <c r="N305" i="120"/>
  <c r="N301" i="120"/>
  <c r="N296" i="120"/>
  <c r="N295" i="120"/>
  <c r="N265" i="120"/>
  <c r="N261" i="120"/>
  <c r="N256" i="120"/>
  <c r="N255" i="120"/>
  <c r="N225" i="120"/>
  <c r="N221" i="120"/>
  <c r="N216" i="120"/>
  <c r="N215" i="120"/>
  <c r="N185" i="120"/>
  <c r="N181" i="120"/>
  <c r="N176" i="120"/>
  <c r="N175" i="120"/>
  <c r="N145" i="120"/>
  <c r="N141" i="120"/>
  <c r="N136" i="120"/>
  <c r="N135" i="120"/>
  <c r="N105" i="120"/>
  <c r="N101" i="120"/>
  <c r="N96" i="120"/>
  <c r="N95" i="120"/>
  <c r="N65" i="120"/>
  <c r="N61" i="120"/>
  <c r="N56" i="120"/>
  <c r="N55" i="120"/>
  <c r="N25" i="120"/>
  <c r="N513" i="120" s="1"/>
  <c r="N21" i="120"/>
  <c r="N509" i="120" s="1"/>
  <c r="N16" i="120"/>
  <c r="N504" i="120" s="1"/>
  <c r="N15" i="120"/>
  <c r="N503" i="120" s="1"/>
  <c r="N522" i="121"/>
  <c r="N521" i="121"/>
  <c r="N520" i="121"/>
  <c r="N519" i="121"/>
  <c r="N518" i="121"/>
  <c r="N517" i="121"/>
  <c r="N516" i="121"/>
  <c r="N515" i="121"/>
  <c r="N514" i="121"/>
  <c r="N512" i="121"/>
  <c r="N511" i="121"/>
  <c r="N510" i="121"/>
  <c r="N508" i="121"/>
  <c r="N507" i="121"/>
  <c r="N506" i="121"/>
  <c r="N505" i="121"/>
  <c r="N472" i="121"/>
  <c r="N468" i="121"/>
  <c r="N463" i="121"/>
  <c r="N462" i="121" s="1"/>
  <c r="N428" i="121"/>
  <c r="N424" i="121"/>
  <c r="N419" i="121"/>
  <c r="N418" i="121" s="1"/>
  <c r="N388" i="121"/>
  <c r="N384" i="121"/>
  <c r="N379" i="121"/>
  <c r="N378" i="121" s="1"/>
  <c r="N346" i="121"/>
  <c r="N342" i="121"/>
  <c r="N337" i="121"/>
  <c r="N336" i="121" s="1"/>
  <c r="N305" i="121"/>
  <c r="N301" i="121"/>
  <c r="N296" i="121"/>
  <c r="N295" i="121" s="1"/>
  <c r="N265" i="121"/>
  <c r="N261" i="121"/>
  <c r="N256" i="121"/>
  <c r="N255" i="121"/>
  <c r="N225" i="121"/>
  <c r="N221" i="121"/>
  <c r="N216" i="121"/>
  <c r="N215" i="121"/>
  <c r="N185" i="121"/>
  <c r="N181" i="121"/>
  <c r="N176" i="121"/>
  <c r="N175" i="121"/>
  <c r="N145" i="121"/>
  <c r="N141" i="121"/>
  <c r="N136" i="121"/>
  <c r="N135" i="121"/>
  <c r="N105" i="121"/>
  <c r="N101" i="121"/>
  <c r="N96" i="121"/>
  <c r="N95" i="121"/>
  <c r="N65" i="121"/>
  <c r="N61" i="121"/>
  <c r="N56" i="121"/>
  <c r="N55" i="121"/>
  <c r="N25" i="121"/>
  <c r="N513" i="121" s="1"/>
  <c r="N21" i="121"/>
  <c r="N509" i="121" s="1"/>
  <c r="N16" i="121"/>
  <c r="N504" i="121" s="1"/>
  <c r="N15" i="121"/>
  <c r="N503" i="121" s="1"/>
  <c r="N522" i="122"/>
  <c r="N521" i="122"/>
  <c r="N520" i="122"/>
  <c r="N519" i="122"/>
  <c r="N518" i="122"/>
  <c r="N517" i="122"/>
  <c r="N516" i="122"/>
  <c r="N515" i="122"/>
  <c r="N514" i="122"/>
  <c r="N512" i="122"/>
  <c r="N511" i="122"/>
  <c r="N510" i="122"/>
  <c r="N508" i="122"/>
  <c r="N507" i="122"/>
  <c r="N506" i="122"/>
  <c r="N505" i="122"/>
  <c r="N472" i="122"/>
  <c r="N468" i="122"/>
  <c r="N463" i="122"/>
  <c r="N462" i="122"/>
  <c r="N388" i="122"/>
  <c r="N384" i="122"/>
  <c r="N379" i="122"/>
  <c r="N378" i="122"/>
  <c r="N346" i="122"/>
  <c r="N342" i="122"/>
  <c r="N337" i="122"/>
  <c r="N336" i="122"/>
  <c r="N305" i="122"/>
  <c r="N301" i="122"/>
  <c r="N296" i="122"/>
  <c r="N295" i="122"/>
  <c r="N265" i="122"/>
  <c r="N261" i="122"/>
  <c r="N256" i="122"/>
  <c r="N255" i="122"/>
  <c r="N225" i="122"/>
  <c r="N221" i="122"/>
  <c r="N216" i="122"/>
  <c r="N215" i="122"/>
  <c r="N185" i="122"/>
  <c r="N181" i="122"/>
  <c r="N176" i="122"/>
  <c r="N175" i="122"/>
  <c r="N145" i="122"/>
  <c r="N141" i="122"/>
  <c r="N136" i="122"/>
  <c r="N135" i="122"/>
  <c r="N105" i="122"/>
  <c r="N101" i="122"/>
  <c r="N96" i="122"/>
  <c r="N95" i="122"/>
  <c r="N65" i="122"/>
  <c r="N61" i="122"/>
  <c r="N56" i="122"/>
  <c r="N55" i="122"/>
  <c r="N25" i="122"/>
  <c r="N513" i="122" s="1"/>
  <c r="N21" i="122"/>
  <c r="N509" i="122" s="1"/>
  <c r="N16" i="122"/>
  <c r="N504" i="122" s="1"/>
  <c r="N15" i="122"/>
  <c r="N503" i="122" s="1"/>
  <c r="M522" i="122"/>
  <c r="M521" i="122"/>
  <c r="M520" i="122"/>
  <c r="M519" i="122"/>
  <c r="M518" i="122"/>
  <c r="M517" i="122"/>
  <c r="M516" i="122"/>
  <c r="M515" i="122"/>
  <c r="M514" i="122"/>
  <c r="M512" i="122"/>
  <c r="M511" i="122"/>
  <c r="M510" i="122"/>
  <c r="M508" i="122"/>
  <c r="M507" i="122"/>
  <c r="M506" i="122"/>
  <c r="M505" i="122"/>
  <c r="M472" i="122"/>
  <c r="M468" i="122"/>
  <c r="M463" i="122"/>
  <c r="M462" i="122" s="1"/>
  <c r="M388" i="122"/>
  <c r="M384" i="122"/>
  <c r="M379" i="122"/>
  <c r="M378" i="122" s="1"/>
  <c r="M346" i="122"/>
  <c r="M342" i="122"/>
  <c r="M337" i="122"/>
  <c r="M336" i="122" s="1"/>
  <c r="M305" i="122"/>
  <c r="M301" i="122"/>
  <c r="M296" i="122"/>
  <c r="M295" i="122" s="1"/>
  <c r="M265" i="122"/>
  <c r="M261" i="122"/>
  <c r="M256" i="122"/>
  <c r="M255" i="122"/>
  <c r="M225" i="122"/>
  <c r="M221" i="122"/>
  <c r="M216" i="122"/>
  <c r="M215" i="122"/>
  <c r="M185" i="122"/>
  <c r="M181" i="122"/>
  <c r="M176" i="122"/>
  <c r="M175" i="122"/>
  <c r="M145" i="122"/>
  <c r="M141" i="122"/>
  <c r="M136" i="122"/>
  <c r="M135" i="122"/>
  <c r="M105" i="122"/>
  <c r="M101" i="122"/>
  <c r="M96" i="122"/>
  <c r="M95" i="122"/>
  <c r="M65" i="122"/>
  <c r="M61" i="122"/>
  <c r="M56" i="122"/>
  <c r="M55" i="122"/>
  <c r="M25" i="122"/>
  <c r="M513" i="122" s="1"/>
  <c r="M21" i="122"/>
  <c r="M509" i="122" s="1"/>
  <c r="M16" i="122"/>
  <c r="M504" i="122" s="1"/>
  <c r="M15" i="122"/>
  <c r="M503" i="122" s="1"/>
  <c r="N15" i="66" l="1"/>
  <c r="N503" i="66" s="1"/>
  <c r="Q522" i="172"/>
  <c r="P522" i="172"/>
  <c r="M522" i="172"/>
  <c r="L522" i="172"/>
  <c r="J522" i="172"/>
  <c r="I522" i="172"/>
  <c r="F522" i="172"/>
  <c r="E522" i="172"/>
  <c r="D522" i="172"/>
  <c r="C522" i="172"/>
  <c r="S521" i="172"/>
  <c r="Q521" i="172"/>
  <c r="P521" i="172"/>
  <c r="M521" i="172"/>
  <c r="L521" i="172"/>
  <c r="J521" i="172"/>
  <c r="I521" i="172"/>
  <c r="F521" i="172"/>
  <c r="E521" i="172"/>
  <c r="D521" i="172"/>
  <c r="C521" i="172"/>
  <c r="S520" i="172"/>
  <c r="Q520" i="172"/>
  <c r="P520" i="172"/>
  <c r="M520" i="172"/>
  <c r="L520" i="172"/>
  <c r="J520" i="172"/>
  <c r="I520" i="172"/>
  <c r="F520" i="172"/>
  <c r="E520" i="172"/>
  <c r="D520" i="172"/>
  <c r="C520" i="172"/>
  <c r="S519" i="172"/>
  <c r="Q519" i="172"/>
  <c r="P519" i="172"/>
  <c r="M519" i="172"/>
  <c r="L519" i="172"/>
  <c r="J519" i="172"/>
  <c r="I519" i="172"/>
  <c r="F519" i="172"/>
  <c r="E519" i="172"/>
  <c r="D519" i="172"/>
  <c r="C519" i="172"/>
  <c r="S518" i="172"/>
  <c r="Q518" i="172"/>
  <c r="P518" i="172"/>
  <c r="M518" i="172"/>
  <c r="L518" i="172"/>
  <c r="J518" i="172"/>
  <c r="I518" i="172"/>
  <c r="F518" i="172"/>
  <c r="E518" i="172"/>
  <c r="D518" i="172"/>
  <c r="C518" i="172"/>
  <c r="S517" i="172"/>
  <c r="Q517" i="172"/>
  <c r="P517" i="172"/>
  <c r="M517" i="172"/>
  <c r="L517" i="172"/>
  <c r="J517" i="172"/>
  <c r="I517" i="172"/>
  <c r="F517" i="172"/>
  <c r="E517" i="172"/>
  <c r="D517" i="172"/>
  <c r="C517" i="172"/>
  <c r="Q516" i="172"/>
  <c r="P516" i="172"/>
  <c r="M516" i="172"/>
  <c r="L516" i="172"/>
  <c r="J516" i="172"/>
  <c r="I516" i="172"/>
  <c r="F516" i="172"/>
  <c r="E516" i="172"/>
  <c r="D516" i="172"/>
  <c r="C516" i="172"/>
  <c r="Q515" i="172"/>
  <c r="P515" i="172"/>
  <c r="M515" i="172"/>
  <c r="L515" i="172"/>
  <c r="J515" i="172"/>
  <c r="I515" i="172"/>
  <c r="F515" i="172"/>
  <c r="E515" i="172"/>
  <c r="D515" i="172"/>
  <c r="C515" i="172"/>
  <c r="Q514" i="172"/>
  <c r="P514" i="172"/>
  <c r="M514" i="172"/>
  <c r="L514" i="172"/>
  <c r="J514" i="172"/>
  <c r="I514" i="172"/>
  <c r="F514" i="172"/>
  <c r="E514" i="172"/>
  <c r="D514" i="172"/>
  <c r="C514" i="172"/>
  <c r="Q512" i="172"/>
  <c r="P512" i="172"/>
  <c r="M512" i="172"/>
  <c r="L512" i="172"/>
  <c r="J512" i="172"/>
  <c r="I512" i="172"/>
  <c r="F512" i="172"/>
  <c r="E512" i="172"/>
  <c r="D512" i="172"/>
  <c r="C512" i="172"/>
  <c r="Q511" i="172"/>
  <c r="P511" i="172"/>
  <c r="N511" i="172"/>
  <c r="M511" i="172"/>
  <c r="L511" i="172"/>
  <c r="J511" i="172"/>
  <c r="I511" i="172"/>
  <c r="G511" i="172"/>
  <c r="F511" i="172"/>
  <c r="E511" i="172"/>
  <c r="D511" i="172"/>
  <c r="C511" i="172"/>
  <c r="Q510" i="172"/>
  <c r="P510" i="172"/>
  <c r="N510" i="172"/>
  <c r="M510" i="172"/>
  <c r="L510" i="172"/>
  <c r="J510" i="172"/>
  <c r="I510" i="172"/>
  <c r="G510" i="172"/>
  <c r="F510" i="172"/>
  <c r="E510" i="172"/>
  <c r="D510" i="172"/>
  <c r="C510" i="172"/>
  <c r="Q508" i="172"/>
  <c r="P508" i="172"/>
  <c r="O508" i="172"/>
  <c r="N508" i="172"/>
  <c r="M508" i="172"/>
  <c r="L508" i="172"/>
  <c r="J508" i="172"/>
  <c r="I508" i="172"/>
  <c r="H508" i="172"/>
  <c r="G508" i="172"/>
  <c r="F508" i="172"/>
  <c r="E508" i="172"/>
  <c r="D508" i="172"/>
  <c r="C508" i="172"/>
  <c r="Q507" i="172"/>
  <c r="P507" i="172"/>
  <c r="O507" i="172"/>
  <c r="N507" i="172"/>
  <c r="M507" i="172"/>
  <c r="L507" i="172"/>
  <c r="J507" i="172"/>
  <c r="I507" i="172"/>
  <c r="H507" i="172"/>
  <c r="G507" i="172"/>
  <c r="F507" i="172"/>
  <c r="E507" i="172"/>
  <c r="D507" i="172"/>
  <c r="C507" i="172"/>
  <c r="Q506" i="172"/>
  <c r="P506" i="172"/>
  <c r="O506" i="172"/>
  <c r="N506" i="172"/>
  <c r="M506" i="172"/>
  <c r="L506" i="172"/>
  <c r="J506" i="172"/>
  <c r="I506" i="172"/>
  <c r="H506" i="172"/>
  <c r="G506" i="172"/>
  <c r="F506" i="172"/>
  <c r="E506" i="172"/>
  <c r="D506" i="172"/>
  <c r="C506" i="172"/>
  <c r="Q505" i="172"/>
  <c r="P505" i="172"/>
  <c r="O505" i="172"/>
  <c r="N505" i="172"/>
  <c r="M505" i="172"/>
  <c r="L505" i="172"/>
  <c r="J505" i="172"/>
  <c r="I505" i="172"/>
  <c r="H505" i="172"/>
  <c r="G505" i="172"/>
  <c r="F505" i="172"/>
  <c r="E505" i="172"/>
  <c r="D505" i="172"/>
  <c r="C505" i="172"/>
  <c r="E503" i="172"/>
  <c r="D503" i="172"/>
  <c r="R481" i="172"/>
  <c r="K481" i="172"/>
  <c r="R480" i="172"/>
  <c r="K480" i="172"/>
  <c r="R479" i="172"/>
  <c r="K479" i="172"/>
  <c r="R478" i="172"/>
  <c r="K478" i="172"/>
  <c r="R477" i="172"/>
  <c r="K477" i="172"/>
  <c r="R476" i="172"/>
  <c r="K476" i="172"/>
  <c r="R475" i="172"/>
  <c r="K475" i="172"/>
  <c r="R474" i="172"/>
  <c r="K474" i="172"/>
  <c r="R473" i="172"/>
  <c r="K473" i="172"/>
  <c r="Q472" i="172"/>
  <c r="P472" i="172"/>
  <c r="M472" i="172"/>
  <c r="L472" i="172"/>
  <c r="R472" i="172" s="1"/>
  <c r="J472" i="172"/>
  <c r="I472" i="172"/>
  <c r="F472" i="172"/>
  <c r="E472" i="172"/>
  <c r="D472" i="172"/>
  <c r="C472" i="172"/>
  <c r="K472" i="172" s="1"/>
  <c r="R471" i="172"/>
  <c r="K471" i="172"/>
  <c r="R470" i="172"/>
  <c r="K470" i="172"/>
  <c r="R469" i="172"/>
  <c r="K469" i="172"/>
  <c r="Q468" i="172"/>
  <c r="P468" i="172"/>
  <c r="N468" i="172"/>
  <c r="M468" i="172"/>
  <c r="L468" i="172"/>
  <c r="R468" i="172" s="1"/>
  <c r="J468" i="172"/>
  <c r="I468" i="172"/>
  <c r="G468" i="172"/>
  <c r="F468" i="172"/>
  <c r="E468" i="172"/>
  <c r="D468" i="172"/>
  <c r="C468" i="172"/>
  <c r="K468" i="172" s="1"/>
  <c r="R467" i="172"/>
  <c r="K467" i="172"/>
  <c r="R466" i="172"/>
  <c r="K466" i="172"/>
  <c r="R465" i="172"/>
  <c r="K465" i="172"/>
  <c r="R464" i="172"/>
  <c r="K464" i="172"/>
  <c r="Q463" i="172"/>
  <c r="P463" i="172"/>
  <c r="O463" i="172"/>
  <c r="N463" i="172"/>
  <c r="M463" i="172"/>
  <c r="L463" i="172"/>
  <c r="R463" i="172" s="1"/>
  <c r="J463" i="172"/>
  <c r="I463" i="172"/>
  <c r="H463" i="172"/>
  <c r="G463" i="172"/>
  <c r="F463" i="172"/>
  <c r="E463" i="172"/>
  <c r="D463" i="172"/>
  <c r="C463" i="172"/>
  <c r="K463" i="172" s="1"/>
  <c r="Q462" i="172"/>
  <c r="P462" i="172"/>
  <c r="O462" i="172"/>
  <c r="N462" i="172"/>
  <c r="M462" i="172"/>
  <c r="L462" i="172"/>
  <c r="R462" i="172" s="1"/>
  <c r="J462" i="172"/>
  <c r="I462" i="172"/>
  <c r="H462" i="172"/>
  <c r="G462" i="172"/>
  <c r="F462" i="172"/>
  <c r="C462" i="172"/>
  <c r="K462" i="172" s="1"/>
  <c r="R437" i="172"/>
  <c r="K437" i="172"/>
  <c r="R436" i="172"/>
  <c r="K436" i="172"/>
  <c r="R435" i="172"/>
  <c r="K435" i="172"/>
  <c r="R434" i="172"/>
  <c r="K434" i="172"/>
  <c r="R433" i="172"/>
  <c r="K433" i="172"/>
  <c r="R432" i="172"/>
  <c r="K432" i="172"/>
  <c r="R431" i="172"/>
  <c r="K431" i="172"/>
  <c r="R430" i="172"/>
  <c r="K430" i="172"/>
  <c r="R429" i="172"/>
  <c r="K429" i="172"/>
  <c r="Q428" i="172"/>
  <c r="P428" i="172"/>
  <c r="M428" i="172"/>
  <c r="L428" i="172"/>
  <c r="R428" i="172" s="1"/>
  <c r="F428" i="172"/>
  <c r="E428" i="172"/>
  <c r="K428" i="172" s="1"/>
  <c r="D428" i="172"/>
  <c r="C428" i="172"/>
  <c r="R427" i="172"/>
  <c r="K427" i="172"/>
  <c r="R426" i="172"/>
  <c r="K426" i="172"/>
  <c r="R425" i="172"/>
  <c r="K425" i="172"/>
  <c r="Q424" i="172"/>
  <c r="P424" i="172"/>
  <c r="N424" i="172"/>
  <c r="M424" i="172"/>
  <c r="R424" i="172" s="1"/>
  <c r="L424" i="172"/>
  <c r="I424" i="172"/>
  <c r="G424" i="172"/>
  <c r="F424" i="172"/>
  <c r="E424" i="172"/>
  <c r="D424" i="172"/>
  <c r="C424" i="172"/>
  <c r="K424" i="172" s="1"/>
  <c r="R423" i="172"/>
  <c r="K423" i="172"/>
  <c r="R422" i="172"/>
  <c r="K422" i="172"/>
  <c r="R421" i="172"/>
  <c r="K421" i="172"/>
  <c r="R420" i="172"/>
  <c r="K420" i="172"/>
  <c r="Q419" i="172"/>
  <c r="Q418" i="172" s="1"/>
  <c r="P419" i="172"/>
  <c r="O419" i="172"/>
  <c r="O418" i="172" s="1"/>
  <c r="N419" i="172"/>
  <c r="M419" i="172"/>
  <c r="M418" i="172" s="1"/>
  <c r="L419" i="172"/>
  <c r="R419" i="172" s="1"/>
  <c r="I419" i="172"/>
  <c r="H419" i="172"/>
  <c r="H418" i="172" s="1"/>
  <c r="G419" i="172"/>
  <c r="F419" i="172"/>
  <c r="F418" i="172" s="1"/>
  <c r="C419" i="172"/>
  <c r="P418" i="172"/>
  <c r="N418" i="172"/>
  <c r="L418" i="172"/>
  <c r="I418" i="172"/>
  <c r="G418" i="172"/>
  <c r="C418" i="172"/>
  <c r="K418" i="172" s="1"/>
  <c r="R397" i="172"/>
  <c r="K397" i="172"/>
  <c r="R396" i="172"/>
  <c r="K396" i="172"/>
  <c r="R395" i="172"/>
  <c r="K395" i="172"/>
  <c r="R394" i="172"/>
  <c r="K394" i="172"/>
  <c r="R393" i="172"/>
  <c r="K393" i="172"/>
  <c r="R392" i="172"/>
  <c r="K392" i="172"/>
  <c r="R391" i="172"/>
  <c r="K391" i="172"/>
  <c r="R390" i="172"/>
  <c r="K390" i="172"/>
  <c r="R389" i="172"/>
  <c r="K389" i="172"/>
  <c r="Q388" i="172"/>
  <c r="P388" i="172"/>
  <c r="M388" i="172"/>
  <c r="L388" i="172"/>
  <c r="R388" i="172" s="1"/>
  <c r="J388" i="172"/>
  <c r="I388" i="172"/>
  <c r="F388" i="172"/>
  <c r="E388" i="172"/>
  <c r="D388" i="172"/>
  <c r="C388" i="172"/>
  <c r="K388" i="172" s="1"/>
  <c r="R387" i="172"/>
  <c r="K387" i="172"/>
  <c r="R386" i="172"/>
  <c r="K386" i="172"/>
  <c r="R385" i="172"/>
  <c r="K385" i="172"/>
  <c r="Q384" i="172"/>
  <c r="P384" i="172"/>
  <c r="N384" i="172"/>
  <c r="M384" i="172"/>
  <c r="R384" i="172" s="1"/>
  <c r="L384" i="172"/>
  <c r="J384" i="172"/>
  <c r="I384" i="172"/>
  <c r="G384" i="172"/>
  <c r="F384" i="172"/>
  <c r="K384" i="172" s="1"/>
  <c r="E384" i="172"/>
  <c r="D384" i="172"/>
  <c r="C384" i="172"/>
  <c r="R383" i="172"/>
  <c r="K383" i="172"/>
  <c r="R382" i="172"/>
  <c r="K382" i="172"/>
  <c r="R381" i="172"/>
  <c r="K381" i="172"/>
  <c r="R380" i="172"/>
  <c r="K380" i="172"/>
  <c r="Q379" i="172"/>
  <c r="P379" i="172"/>
  <c r="O379" i="172"/>
  <c r="N379" i="172"/>
  <c r="M379" i="172"/>
  <c r="L379" i="172"/>
  <c r="R379" i="172" s="1"/>
  <c r="J379" i="172"/>
  <c r="I379" i="172"/>
  <c r="H379" i="172"/>
  <c r="G379" i="172"/>
  <c r="F379" i="172"/>
  <c r="E379" i="172"/>
  <c r="D379" i="172"/>
  <c r="C379" i="172"/>
  <c r="K379" i="172" s="1"/>
  <c r="Q378" i="172"/>
  <c r="P378" i="172"/>
  <c r="O378" i="172"/>
  <c r="N378" i="172"/>
  <c r="M378" i="172"/>
  <c r="L378" i="172"/>
  <c r="R378" i="172" s="1"/>
  <c r="J378" i="172"/>
  <c r="I378" i="172"/>
  <c r="H378" i="172"/>
  <c r="G378" i="172"/>
  <c r="F378" i="172"/>
  <c r="C378" i="172"/>
  <c r="K378" i="172" s="1"/>
  <c r="R355" i="172"/>
  <c r="K355" i="172"/>
  <c r="R354" i="172"/>
  <c r="K354" i="172"/>
  <c r="R353" i="172"/>
  <c r="K353" i="172"/>
  <c r="R352" i="172"/>
  <c r="K352" i="172"/>
  <c r="R351" i="172"/>
  <c r="K351" i="172"/>
  <c r="R350" i="172"/>
  <c r="K350" i="172"/>
  <c r="R349" i="172"/>
  <c r="K349" i="172"/>
  <c r="R348" i="172"/>
  <c r="K348" i="172"/>
  <c r="R347" i="172"/>
  <c r="K347" i="172"/>
  <c r="Q346" i="172"/>
  <c r="P346" i="172"/>
  <c r="M346" i="172"/>
  <c r="L346" i="172"/>
  <c r="R346" i="172" s="1"/>
  <c r="J346" i="172"/>
  <c r="I346" i="172"/>
  <c r="F346" i="172"/>
  <c r="E346" i="172"/>
  <c r="D346" i="172"/>
  <c r="C346" i="172"/>
  <c r="K346" i="172" s="1"/>
  <c r="R345" i="172"/>
  <c r="K345" i="172"/>
  <c r="R344" i="172"/>
  <c r="K344" i="172"/>
  <c r="R343" i="172"/>
  <c r="K343" i="172"/>
  <c r="Q342" i="172"/>
  <c r="P342" i="172"/>
  <c r="N342" i="172"/>
  <c r="M342" i="172"/>
  <c r="L342" i="172"/>
  <c r="R342" i="172" s="1"/>
  <c r="J342" i="172"/>
  <c r="I342" i="172"/>
  <c r="G342" i="172"/>
  <c r="F342" i="172"/>
  <c r="E342" i="172"/>
  <c r="D342" i="172"/>
  <c r="C342" i="172"/>
  <c r="K342" i="172" s="1"/>
  <c r="R341" i="172"/>
  <c r="K341" i="172"/>
  <c r="R340" i="172"/>
  <c r="K340" i="172"/>
  <c r="R339" i="172"/>
  <c r="K339" i="172"/>
  <c r="R338" i="172"/>
  <c r="K338" i="172"/>
  <c r="Q337" i="172"/>
  <c r="P337" i="172"/>
  <c r="O337" i="172"/>
  <c r="N337" i="172"/>
  <c r="M337" i="172"/>
  <c r="L337" i="172"/>
  <c r="R337" i="172" s="1"/>
  <c r="J337" i="172"/>
  <c r="I337" i="172"/>
  <c r="H337" i="172"/>
  <c r="G337" i="172"/>
  <c r="F337" i="172"/>
  <c r="E337" i="172"/>
  <c r="D337" i="172"/>
  <c r="C337" i="172"/>
  <c r="K337" i="172" s="1"/>
  <c r="Q336" i="172"/>
  <c r="P336" i="172"/>
  <c r="O336" i="172"/>
  <c r="N336" i="172"/>
  <c r="M336" i="172"/>
  <c r="L336" i="172"/>
  <c r="R336" i="172" s="1"/>
  <c r="J336" i="172"/>
  <c r="I336" i="172"/>
  <c r="H336" i="172"/>
  <c r="G336" i="172"/>
  <c r="F336" i="172"/>
  <c r="C336" i="172"/>
  <c r="K336" i="172" s="1"/>
  <c r="R314" i="172"/>
  <c r="K314" i="172"/>
  <c r="R313" i="172"/>
  <c r="K313" i="172"/>
  <c r="R312" i="172"/>
  <c r="K312" i="172"/>
  <c r="R311" i="172"/>
  <c r="K311" i="172"/>
  <c r="R310" i="172"/>
  <c r="K310" i="172"/>
  <c r="R309" i="172"/>
  <c r="K309" i="172"/>
  <c r="R308" i="172"/>
  <c r="K308" i="172"/>
  <c r="R307" i="172"/>
  <c r="K307" i="172"/>
  <c r="R306" i="172"/>
  <c r="K306" i="172"/>
  <c r="Q305" i="172"/>
  <c r="P305" i="172"/>
  <c r="M305" i="172"/>
  <c r="L305" i="172"/>
  <c r="R305" i="172" s="1"/>
  <c r="J305" i="172"/>
  <c r="I305" i="172"/>
  <c r="F305" i="172"/>
  <c r="E305" i="172"/>
  <c r="D305" i="172"/>
  <c r="C305" i="172"/>
  <c r="K305" i="172" s="1"/>
  <c r="R304" i="172"/>
  <c r="K304" i="172"/>
  <c r="R303" i="172"/>
  <c r="K303" i="172"/>
  <c r="R302" i="172"/>
  <c r="K302" i="172"/>
  <c r="Q301" i="172"/>
  <c r="P301" i="172"/>
  <c r="N301" i="172"/>
  <c r="M301" i="172"/>
  <c r="L301" i="172"/>
  <c r="R301" i="172" s="1"/>
  <c r="J301" i="172"/>
  <c r="I301" i="172"/>
  <c r="G301" i="172"/>
  <c r="F301" i="172"/>
  <c r="E301" i="172"/>
  <c r="D301" i="172"/>
  <c r="C301" i="172"/>
  <c r="K301" i="172" s="1"/>
  <c r="R300" i="172"/>
  <c r="K300" i="172"/>
  <c r="R299" i="172"/>
  <c r="K299" i="172"/>
  <c r="R298" i="172"/>
  <c r="K298" i="172"/>
  <c r="R297" i="172"/>
  <c r="K297" i="172"/>
  <c r="Q296" i="172"/>
  <c r="Q295" i="172" s="1"/>
  <c r="P296" i="172"/>
  <c r="O296" i="172"/>
  <c r="O295" i="172" s="1"/>
  <c r="N296" i="172"/>
  <c r="M296" i="172"/>
  <c r="M295" i="172" s="1"/>
  <c r="L296" i="172"/>
  <c r="J296" i="172"/>
  <c r="I296" i="172"/>
  <c r="I295" i="172" s="1"/>
  <c r="H296" i="172"/>
  <c r="G296" i="172"/>
  <c r="G295" i="172" s="1"/>
  <c r="F296" i="172"/>
  <c r="E296" i="172"/>
  <c r="D296" i="172"/>
  <c r="C296" i="172"/>
  <c r="K296" i="172" s="1"/>
  <c r="P295" i="172"/>
  <c r="N295" i="172"/>
  <c r="L295" i="172"/>
  <c r="J295" i="172"/>
  <c r="H295" i="172"/>
  <c r="F295" i="172"/>
  <c r="R274" i="172"/>
  <c r="K274" i="172"/>
  <c r="R273" i="172"/>
  <c r="K273" i="172"/>
  <c r="R272" i="172"/>
  <c r="K272" i="172"/>
  <c r="R271" i="172"/>
  <c r="K271" i="172"/>
  <c r="R270" i="172"/>
  <c r="K270" i="172"/>
  <c r="R269" i="172"/>
  <c r="K269" i="172"/>
  <c r="R268" i="172"/>
  <c r="K268" i="172"/>
  <c r="R267" i="172"/>
  <c r="K267" i="172"/>
  <c r="R266" i="172"/>
  <c r="K266" i="172"/>
  <c r="Q265" i="172"/>
  <c r="P265" i="172"/>
  <c r="M265" i="172"/>
  <c r="L265" i="172"/>
  <c r="R265" i="172" s="1"/>
  <c r="J265" i="172"/>
  <c r="I265" i="172"/>
  <c r="F265" i="172"/>
  <c r="E265" i="172"/>
  <c r="D265" i="172"/>
  <c r="C265" i="172"/>
  <c r="K265" i="172" s="1"/>
  <c r="R264" i="172"/>
  <c r="K264" i="172"/>
  <c r="R263" i="172"/>
  <c r="K263" i="172"/>
  <c r="R262" i="172"/>
  <c r="K262" i="172"/>
  <c r="Q261" i="172"/>
  <c r="P261" i="172"/>
  <c r="N261" i="172"/>
  <c r="M261" i="172"/>
  <c r="L261" i="172"/>
  <c r="R261" i="172" s="1"/>
  <c r="J261" i="172"/>
  <c r="I261" i="172"/>
  <c r="G261" i="172"/>
  <c r="F261" i="172"/>
  <c r="E261" i="172"/>
  <c r="D261" i="172"/>
  <c r="C261" i="172"/>
  <c r="K261" i="172" s="1"/>
  <c r="R260" i="172"/>
  <c r="K260" i="172"/>
  <c r="R259" i="172"/>
  <c r="K259" i="172"/>
  <c r="R258" i="172"/>
  <c r="K258" i="172"/>
  <c r="R257" i="172"/>
  <c r="K257" i="172"/>
  <c r="Q256" i="172"/>
  <c r="P256" i="172"/>
  <c r="O256" i="172"/>
  <c r="N256" i="172"/>
  <c r="M256" i="172"/>
  <c r="L256" i="172"/>
  <c r="R256" i="172" s="1"/>
  <c r="J256" i="172"/>
  <c r="I256" i="172"/>
  <c r="H256" i="172"/>
  <c r="G256" i="172"/>
  <c r="F256" i="172"/>
  <c r="E256" i="172"/>
  <c r="D256" i="172"/>
  <c r="C256" i="172"/>
  <c r="K256" i="172" s="1"/>
  <c r="Q255" i="172"/>
  <c r="P255" i="172"/>
  <c r="O255" i="172"/>
  <c r="N255" i="172"/>
  <c r="M255" i="172"/>
  <c r="L255" i="172"/>
  <c r="R255" i="172" s="1"/>
  <c r="J255" i="172"/>
  <c r="I255" i="172"/>
  <c r="H255" i="172"/>
  <c r="G255" i="172"/>
  <c r="F255" i="172"/>
  <c r="C255" i="172"/>
  <c r="K255" i="172" s="1"/>
  <c r="R234" i="172"/>
  <c r="K234" i="172"/>
  <c r="R233" i="172"/>
  <c r="K233" i="172"/>
  <c r="R232" i="172"/>
  <c r="K232" i="172"/>
  <c r="R231" i="172"/>
  <c r="K231" i="172"/>
  <c r="R230" i="172"/>
  <c r="K230" i="172"/>
  <c r="R229" i="172"/>
  <c r="K229" i="172"/>
  <c r="R228" i="172"/>
  <c r="K228" i="172"/>
  <c r="R227" i="172"/>
  <c r="K227" i="172"/>
  <c r="R226" i="172"/>
  <c r="K226" i="172"/>
  <c r="Q225" i="172"/>
  <c r="P225" i="172"/>
  <c r="M225" i="172"/>
  <c r="L225" i="172"/>
  <c r="R225" i="172" s="1"/>
  <c r="J225" i="172"/>
  <c r="I225" i="172"/>
  <c r="F225" i="172"/>
  <c r="E225" i="172"/>
  <c r="D225" i="172"/>
  <c r="C225" i="172"/>
  <c r="K225" i="172" s="1"/>
  <c r="R224" i="172"/>
  <c r="K224" i="172"/>
  <c r="R223" i="172"/>
  <c r="K223" i="172"/>
  <c r="R222" i="172"/>
  <c r="K222" i="172"/>
  <c r="Q221" i="172"/>
  <c r="P221" i="172"/>
  <c r="N221" i="172"/>
  <c r="M221" i="172"/>
  <c r="R221" i="172" s="1"/>
  <c r="L221" i="172"/>
  <c r="J221" i="172"/>
  <c r="I221" i="172"/>
  <c r="G221" i="172"/>
  <c r="F221" i="172"/>
  <c r="K221" i="172" s="1"/>
  <c r="E221" i="172"/>
  <c r="D221" i="172"/>
  <c r="C221" i="172"/>
  <c r="R220" i="172"/>
  <c r="K220" i="172"/>
  <c r="R219" i="172"/>
  <c r="K219" i="172"/>
  <c r="R218" i="172"/>
  <c r="K218" i="172"/>
  <c r="R217" i="172"/>
  <c r="K217" i="172"/>
  <c r="Q216" i="172"/>
  <c r="P216" i="172"/>
  <c r="O216" i="172"/>
  <c r="N216" i="172"/>
  <c r="M216" i="172"/>
  <c r="L216" i="172"/>
  <c r="R216" i="172" s="1"/>
  <c r="J216" i="172"/>
  <c r="I216" i="172"/>
  <c r="H216" i="172"/>
  <c r="G216" i="172"/>
  <c r="F216" i="172"/>
  <c r="E216" i="172"/>
  <c r="D216" i="172"/>
  <c r="C216" i="172"/>
  <c r="K216" i="172" s="1"/>
  <c r="Q215" i="172"/>
  <c r="P215" i="172"/>
  <c r="O215" i="172"/>
  <c r="N215" i="172"/>
  <c r="M215" i="172"/>
  <c r="L215" i="172"/>
  <c r="R215" i="172" s="1"/>
  <c r="J215" i="172"/>
  <c r="I215" i="172"/>
  <c r="H215" i="172"/>
  <c r="G215" i="172"/>
  <c r="F215" i="172"/>
  <c r="C215" i="172"/>
  <c r="K215" i="172" s="1"/>
  <c r="R194" i="172"/>
  <c r="K194" i="172"/>
  <c r="R193" i="172"/>
  <c r="K193" i="172"/>
  <c r="R192" i="172"/>
  <c r="K192" i="172"/>
  <c r="R191" i="172"/>
  <c r="K191" i="172"/>
  <c r="R190" i="172"/>
  <c r="K190" i="172"/>
  <c r="R189" i="172"/>
  <c r="K189" i="172"/>
  <c r="R188" i="172"/>
  <c r="K188" i="172"/>
  <c r="R187" i="172"/>
  <c r="K187" i="172"/>
  <c r="R186" i="172"/>
  <c r="K186" i="172"/>
  <c r="Q185" i="172"/>
  <c r="P185" i="172"/>
  <c r="M185" i="172"/>
  <c r="L185" i="172"/>
  <c r="R185" i="172" s="1"/>
  <c r="J185" i="172"/>
  <c r="I185" i="172"/>
  <c r="F185" i="172"/>
  <c r="E185" i="172"/>
  <c r="D185" i="172"/>
  <c r="C185" i="172"/>
  <c r="K185" i="172" s="1"/>
  <c r="R184" i="172"/>
  <c r="K184" i="172"/>
  <c r="R183" i="172"/>
  <c r="K183" i="172"/>
  <c r="R182" i="172"/>
  <c r="K182" i="172"/>
  <c r="Q181" i="172"/>
  <c r="P181" i="172"/>
  <c r="N181" i="172"/>
  <c r="M181" i="172"/>
  <c r="L181" i="172"/>
  <c r="R181" i="172" s="1"/>
  <c r="J181" i="172"/>
  <c r="I181" i="172"/>
  <c r="G181" i="172"/>
  <c r="F181" i="172"/>
  <c r="E181" i="172"/>
  <c r="D181" i="172"/>
  <c r="C181" i="172"/>
  <c r="K181" i="172" s="1"/>
  <c r="R180" i="172"/>
  <c r="K180" i="172"/>
  <c r="R179" i="172"/>
  <c r="K179" i="172"/>
  <c r="R178" i="172"/>
  <c r="K178" i="172"/>
  <c r="R177" i="172"/>
  <c r="K177" i="172"/>
  <c r="Q176" i="172"/>
  <c r="P176" i="172"/>
  <c r="O176" i="172"/>
  <c r="N176" i="172"/>
  <c r="M176" i="172"/>
  <c r="L176" i="172"/>
  <c r="R176" i="172" s="1"/>
  <c r="J176" i="172"/>
  <c r="I176" i="172"/>
  <c r="H176" i="172"/>
  <c r="G176" i="172"/>
  <c r="F176" i="172"/>
  <c r="E176" i="172"/>
  <c r="D176" i="172"/>
  <c r="C176" i="172"/>
  <c r="K176" i="172" s="1"/>
  <c r="Q175" i="172"/>
  <c r="P175" i="172"/>
  <c r="O175" i="172"/>
  <c r="N175" i="172"/>
  <c r="M175" i="172"/>
  <c r="L175" i="172"/>
  <c r="R175" i="172" s="1"/>
  <c r="J175" i="172"/>
  <c r="I175" i="172"/>
  <c r="H175" i="172"/>
  <c r="G175" i="172"/>
  <c r="F175" i="172"/>
  <c r="C175" i="172"/>
  <c r="K175" i="172" s="1"/>
  <c r="R154" i="172"/>
  <c r="K154" i="172"/>
  <c r="R153" i="172"/>
  <c r="K153" i="172"/>
  <c r="R152" i="172"/>
  <c r="K152" i="172"/>
  <c r="R151" i="172"/>
  <c r="K151" i="172"/>
  <c r="R150" i="172"/>
  <c r="K150" i="172"/>
  <c r="R149" i="172"/>
  <c r="K149" i="172"/>
  <c r="R148" i="172"/>
  <c r="K148" i="172"/>
  <c r="R147" i="172"/>
  <c r="K147" i="172"/>
  <c r="R146" i="172"/>
  <c r="K146" i="172"/>
  <c r="R145" i="172"/>
  <c r="Q145" i="172"/>
  <c r="P145" i="172"/>
  <c r="M145" i="172"/>
  <c r="L145" i="172"/>
  <c r="J145" i="172"/>
  <c r="I145" i="172"/>
  <c r="F145" i="172"/>
  <c r="E145" i="172"/>
  <c r="D145" i="172"/>
  <c r="C145" i="172"/>
  <c r="K145" i="172" s="1"/>
  <c r="R144" i="172"/>
  <c r="K144" i="172"/>
  <c r="R143" i="172"/>
  <c r="K143" i="172"/>
  <c r="R142" i="172"/>
  <c r="K142" i="172"/>
  <c r="Q141" i="172"/>
  <c r="P141" i="172"/>
  <c r="N141" i="172"/>
  <c r="M141" i="172"/>
  <c r="R141" i="172" s="1"/>
  <c r="L141" i="172"/>
  <c r="J141" i="172"/>
  <c r="I141" i="172"/>
  <c r="G141" i="172"/>
  <c r="F141" i="172"/>
  <c r="K141" i="172" s="1"/>
  <c r="E141" i="172"/>
  <c r="D141" i="172"/>
  <c r="C141" i="172"/>
  <c r="R140" i="172"/>
  <c r="K140" i="172"/>
  <c r="R139" i="172"/>
  <c r="K139" i="172"/>
  <c r="R138" i="172"/>
  <c r="K138" i="172"/>
  <c r="R137" i="172"/>
  <c r="K137" i="172"/>
  <c r="Q136" i="172"/>
  <c r="P136" i="172"/>
  <c r="O136" i="172"/>
  <c r="N136" i="172"/>
  <c r="M136" i="172"/>
  <c r="L136" i="172"/>
  <c r="R136" i="172" s="1"/>
  <c r="J136" i="172"/>
  <c r="I136" i="172"/>
  <c r="H136" i="172"/>
  <c r="G136" i="172"/>
  <c r="F136" i="172"/>
  <c r="E136" i="172"/>
  <c r="D136" i="172"/>
  <c r="C136" i="172"/>
  <c r="K136" i="172" s="1"/>
  <c r="Q135" i="172"/>
  <c r="P135" i="172"/>
  <c r="O135" i="172"/>
  <c r="N135" i="172"/>
  <c r="M135" i="172"/>
  <c r="L135" i="172"/>
  <c r="R135" i="172" s="1"/>
  <c r="J135" i="172"/>
  <c r="I135" i="172"/>
  <c r="H135" i="172"/>
  <c r="G135" i="172"/>
  <c r="F135" i="172"/>
  <c r="C135" i="172"/>
  <c r="K135" i="172" s="1"/>
  <c r="R114" i="172"/>
  <c r="K114" i="172"/>
  <c r="R113" i="172"/>
  <c r="K113" i="172"/>
  <c r="R112" i="172"/>
  <c r="K112" i="172"/>
  <c r="R111" i="172"/>
  <c r="K111" i="172"/>
  <c r="R110" i="172"/>
  <c r="K110" i="172"/>
  <c r="R109" i="172"/>
  <c r="K109" i="172"/>
  <c r="R108" i="172"/>
  <c r="K108" i="172"/>
  <c r="R107" i="172"/>
  <c r="K107" i="172"/>
  <c r="R106" i="172"/>
  <c r="K106" i="172"/>
  <c r="Q105" i="172"/>
  <c r="P105" i="172"/>
  <c r="M105" i="172"/>
  <c r="L105" i="172"/>
  <c r="R105" i="172" s="1"/>
  <c r="J105" i="172"/>
  <c r="I105" i="172"/>
  <c r="F105" i="172"/>
  <c r="E105" i="172"/>
  <c r="D105" i="172"/>
  <c r="C105" i="172"/>
  <c r="K105" i="172" s="1"/>
  <c r="R104" i="172"/>
  <c r="K104" i="172"/>
  <c r="R103" i="172"/>
  <c r="K103" i="172"/>
  <c r="R102" i="172"/>
  <c r="K102" i="172"/>
  <c r="Q101" i="172"/>
  <c r="P101" i="172"/>
  <c r="N101" i="172"/>
  <c r="M101" i="172"/>
  <c r="L101" i="172"/>
  <c r="R101" i="172" s="1"/>
  <c r="J101" i="172"/>
  <c r="I101" i="172"/>
  <c r="G101" i="172"/>
  <c r="F101" i="172"/>
  <c r="E101" i="172"/>
  <c r="D101" i="172"/>
  <c r="C101" i="172"/>
  <c r="K101" i="172" s="1"/>
  <c r="R100" i="172"/>
  <c r="K100" i="172"/>
  <c r="R99" i="172"/>
  <c r="K99" i="172"/>
  <c r="R98" i="172"/>
  <c r="K98" i="172"/>
  <c r="R97" i="172"/>
  <c r="K97" i="172"/>
  <c r="Q96" i="172"/>
  <c r="P96" i="172"/>
  <c r="O96" i="172"/>
  <c r="N96" i="172"/>
  <c r="M96" i="172"/>
  <c r="L96" i="172"/>
  <c r="R96" i="172" s="1"/>
  <c r="J96" i="172"/>
  <c r="I96" i="172"/>
  <c r="H96" i="172"/>
  <c r="G96" i="172"/>
  <c r="F96" i="172"/>
  <c r="E96" i="172"/>
  <c r="D96" i="172"/>
  <c r="C96" i="172"/>
  <c r="K96" i="172" s="1"/>
  <c r="Q95" i="172"/>
  <c r="P95" i="172"/>
  <c r="O95" i="172"/>
  <c r="N95" i="172"/>
  <c r="M95" i="172"/>
  <c r="L95" i="172"/>
  <c r="R95" i="172" s="1"/>
  <c r="J95" i="172"/>
  <c r="I95" i="172"/>
  <c r="H95" i="172"/>
  <c r="G95" i="172"/>
  <c r="F95" i="172"/>
  <c r="C95" i="172"/>
  <c r="K95" i="172" s="1"/>
  <c r="R74" i="172"/>
  <c r="K74" i="172"/>
  <c r="R73" i="172"/>
  <c r="K73" i="172"/>
  <c r="R72" i="172"/>
  <c r="K72" i="172"/>
  <c r="R71" i="172"/>
  <c r="K71" i="172"/>
  <c r="R70" i="172"/>
  <c r="K70" i="172"/>
  <c r="R69" i="172"/>
  <c r="K69" i="172"/>
  <c r="R68" i="172"/>
  <c r="K68" i="172"/>
  <c r="R67" i="172"/>
  <c r="K67" i="172"/>
  <c r="R66" i="172"/>
  <c r="K66" i="172"/>
  <c r="P65" i="172"/>
  <c r="M65" i="172"/>
  <c r="L65" i="172"/>
  <c r="R65" i="172" s="1"/>
  <c r="J65" i="172"/>
  <c r="I65" i="172"/>
  <c r="F65" i="172"/>
  <c r="E65" i="172"/>
  <c r="D65" i="172"/>
  <c r="C65" i="172"/>
  <c r="K65" i="172" s="1"/>
  <c r="R64" i="172"/>
  <c r="K64" i="172"/>
  <c r="R63" i="172"/>
  <c r="K63" i="172"/>
  <c r="R62" i="172"/>
  <c r="K62" i="172"/>
  <c r="Q61" i="172"/>
  <c r="P61" i="172"/>
  <c r="N61" i="172"/>
  <c r="M61" i="172"/>
  <c r="R61" i="172" s="1"/>
  <c r="L61" i="172"/>
  <c r="J61" i="172"/>
  <c r="I61" i="172"/>
  <c r="G61" i="172"/>
  <c r="F61" i="172"/>
  <c r="K61" i="172" s="1"/>
  <c r="E61" i="172"/>
  <c r="D61" i="172"/>
  <c r="C61" i="172"/>
  <c r="R60" i="172"/>
  <c r="K60" i="172"/>
  <c r="R59" i="172"/>
  <c r="K59" i="172"/>
  <c r="R58" i="172"/>
  <c r="K58" i="172"/>
  <c r="R57" i="172"/>
  <c r="K57" i="172"/>
  <c r="Q56" i="172"/>
  <c r="P56" i="172"/>
  <c r="O56" i="172"/>
  <c r="N56" i="172"/>
  <c r="M56" i="172"/>
  <c r="L56" i="172"/>
  <c r="R56" i="172" s="1"/>
  <c r="J56" i="172"/>
  <c r="I56" i="172"/>
  <c r="H56" i="172"/>
  <c r="G56" i="172"/>
  <c r="F56" i="172"/>
  <c r="E56" i="172"/>
  <c r="D56" i="172"/>
  <c r="C56" i="172"/>
  <c r="K56" i="172" s="1"/>
  <c r="Q55" i="172"/>
  <c r="P55" i="172"/>
  <c r="O55" i="172"/>
  <c r="N55" i="172"/>
  <c r="M55" i="172"/>
  <c r="L55" i="172"/>
  <c r="R55" i="172" s="1"/>
  <c r="J55" i="172"/>
  <c r="I55" i="172"/>
  <c r="H55" i="172"/>
  <c r="G55" i="172"/>
  <c r="F55" i="172"/>
  <c r="C55" i="172"/>
  <c r="K55" i="172" s="1"/>
  <c r="U48" i="172"/>
  <c r="U88" i="172" s="1"/>
  <c r="T48" i="172"/>
  <c r="T88" i="172" s="1"/>
  <c r="T128" i="172" s="1"/>
  <c r="T168" i="172" s="1"/>
  <c r="T208" i="172" s="1"/>
  <c r="T248" i="172" s="1"/>
  <c r="T288" i="172" s="1"/>
  <c r="T329" i="172" s="1"/>
  <c r="T371" i="172" s="1"/>
  <c r="T411" i="172" s="1"/>
  <c r="T455" i="172" s="1"/>
  <c r="R48" i="172"/>
  <c r="R88" i="172" s="1"/>
  <c r="U47" i="172"/>
  <c r="U495" i="172" s="1"/>
  <c r="T47" i="172"/>
  <c r="T87" i="172" s="1"/>
  <c r="R47" i="172"/>
  <c r="R495" i="172" s="1"/>
  <c r="R34" i="172"/>
  <c r="R522" i="172" s="1"/>
  <c r="K34" i="172"/>
  <c r="K522" i="172" s="1"/>
  <c r="R33" i="172"/>
  <c r="R521" i="172" s="1"/>
  <c r="K33" i="172"/>
  <c r="K521" i="172" s="1"/>
  <c r="R32" i="172"/>
  <c r="R520" i="172" s="1"/>
  <c r="K32" i="172"/>
  <c r="K520" i="172" s="1"/>
  <c r="R31" i="172"/>
  <c r="R519" i="172" s="1"/>
  <c r="K31" i="172"/>
  <c r="K519" i="172" s="1"/>
  <c r="R30" i="172"/>
  <c r="R518" i="172" s="1"/>
  <c r="K30" i="172"/>
  <c r="K518" i="172" s="1"/>
  <c r="R29" i="172"/>
  <c r="R517" i="172" s="1"/>
  <c r="K29" i="172"/>
  <c r="K517" i="172" s="1"/>
  <c r="R28" i="172"/>
  <c r="R516" i="172" s="1"/>
  <c r="K28" i="172"/>
  <c r="K516" i="172" s="1"/>
  <c r="R27" i="172"/>
  <c r="R515" i="172" s="1"/>
  <c r="K27" i="172"/>
  <c r="K515" i="172" s="1"/>
  <c r="R26" i="172"/>
  <c r="R514" i="172" s="1"/>
  <c r="K26" i="172"/>
  <c r="K514" i="172" s="1"/>
  <c r="Q25" i="172"/>
  <c r="Q513" i="172" s="1"/>
  <c r="P25" i="172"/>
  <c r="P513" i="172" s="1"/>
  <c r="M25" i="172"/>
  <c r="M513" i="172" s="1"/>
  <c r="L25" i="172"/>
  <c r="L513" i="172" s="1"/>
  <c r="J25" i="172"/>
  <c r="J513" i="172" s="1"/>
  <c r="I25" i="172"/>
  <c r="I513" i="172" s="1"/>
  <c r="F25" i="172"/>
  <c r="F513" i="172" s="1"/>
  <c r="E25" i="172"/>
  <c r="D25" i="172"/>
  <c r="C25" i="172"/>
  <c r="C513" i="172" s="1"/>
  <c r="R24" i="172"/>
  <c r="R512" i="172" s="1"/>
  <c r="K24" i="172"/>
  <c r="K512" i="172" s="1"/>
  <c r="R23" i="172"/>
  <c r="R511" i="172" s="1"/>
  <c r="K23" i="172"/>
  <c r="K511" i="172" s="1"/>
  <c r="R22" i="172"/>
  <c r="R510" i="172" s="1"/>
  <c r="K22" i="172"/>
  <c r="K510" i="172" s="1"/>
  <c r="Q21" i="172"/>
  <c r="Q509" i="172" s="1"/>
  <c r="P21" i="172"/>
  <c r="P509" i="172" s="1"/>
  <c r="N21" i="172"/>
  <c r="N509" i="172" s="1"/>
  <c r="M21" i="172"/>
  <c r="M509" i="172" s="1"/>
  <c r="L21" i="172"/>
  <c r="L509" i="172" s="1"/>
  <c r="J21" i="172"/>
  <c r="J509" i="172" s="1"/>
  <c r="I21" i="172"/>
  <c r="I509" i="172" s="1"/>
  <c r="G21" i="172"/>
  <c r="G509" i="172" s="1"/>
  <c r="F21" i="172"/>
  <c r="F509" i="172" s="1"/>
  <c r="C21" i="172"/>
  <c r="C509" i="172" s="1"/>
  <c r="R20" i="172"/>
  <c r="R508" i="172" s="1"/>
  <c r="K20" i="172"/>
  <c r="K508" i="172" s="1"/>
  <c r="R19" i="172"/>
  <c r="R507" i="172" s="1"/>
  <c r="K19" i="172"/>
  <c r="K507" i="172" s="1"/>
  <c r="R18" i="172"/>
  <c r="R506" i="172" s="1"/>
  <c r="K18" i="172"/>
  <c r="K506" i="172" s="1"/>
  <c r="R17" i="172"/>
  <c r="R505" i="172" s="1"/>
  <c r="K17" i="172"/>
  <c r="K505" i="172" s="1"/>
  <c r="Q16" i="172"/>
  <c r="Q504" i="172" s="1"/>
  <c r="P16" i="172"/>
  <c r="P504" i="172" s="1"/>
  <c r="O16" i="172"/>
  <c r="O504" i="172" s="1"/>
  <c r="N16" i="172"/>
  <c r="N504" i="172" s="1"/>
  <c r="M16" i="172"/>
  <c r="M504" i="172" s="1"/>
  <c r="L16" i="172"/>
  <c r="L504" i="172" s="1"/>
  <c r="J16" i="172"/>
  <c r="J504" i="172" s="1"/>
  <c r="I16" i="172"/>
  <c r="I504" i="172" s="1"/>
  <c r="H16" i="172"/>
  <c r="H504" i="172" s="1"/>
  <c r="G16" i="172"/>
  <c r="G504" i="172" s="1"/>
  <c r="F16" i="172"/>
  <c r="F504" i="172" s="1"/>
  <c r="E16" i="172"/>
  <c r="D16" i="172"/>
  <c r="C16" i="172"/>
  <c r="C504" i="172" s="1"/>
  <c r="Q15" i="172"/>
  <c r="P15" i="172"/>
  <c r="P503" i="172" s="1"/>
  <c r="O15" i="172"/>
  <c r="N15" i="172"/>
  <c r="N503" i="172" s="1"/>
  <c r="M15" i="172"/>
  <c r="L15" i="172"/>
  <c r="L503" i="172" s="1"/>
  <c r="J15" i="172"/>
  <c r="J503" i="172" s="1"/>
  <c r="I15" i="172"/>
  <c r="H15" i="172"/>
  <c r="H503" i="172" s="1"/>
  <c r="G15" i="172"/>
  <c r="F15" i="172"/>
  <c r="F503" i="172" s="1"/>
  <c r="C15" i="172"/>
  <c r="Q8" i="172"/>
  <c r="Q329" i="172" s="1"/>
  <c r="Q7" i="172"/>
  <c r="Q328" i="172" s="1"/>
  <c r="Q207" i="172" s="1"/>
  <c r="Q127" i="172" s="1"/>
  <c r="Q370" i="172" s="1"/>
  <c r="Q247" i="172" s="1"/>
  <c r="Q287" i="172" s="1"/>
  <c r="Q167" i="172" s="1"/>
  <c r="Q454" i="172" s="1"/>
  <c r="Q410" i="172" s="1"/>
  <c r="Q47" i="172" s="1"/>
  <c r="T495" i="172" l="1"/>
  <c r="T127" i="172"/>
  <c r="T167" i="172" s="1"/>
  <c r="T207" i="172" s="1"/>
  <c r="T247" i="172" s="1"/>
  <c r="T287" i="172" s="1"/>
  <c r="T328" i="172" s="1"/>
  <c r="T370" i="172" s="1"/>
  <c r="T410" i="172" s="1"/>
  <c r="T454" i="172" s="1"/>
  <c r="R496" i="172"/>
  <c r="R128" i="172"/>
  <c r="R168" i="172" s="1"/>
  <c r="R208" i="172" s="1"/>
  <c r="R248" i="172" s="1"/>
  <c r="R288" i="172" s="1"/>
  <c r="R329" i="172" s="1"/>
  <c r="R371" i="172" s="1"/>
  <c r="R411" i="172" s="1"/>
  <c r="R455" i="172" s="1"/>
  <c r="U496" i="172"/>
  <c r="U128" i="172"/>
  <c r="U168" i="172" s="1"/>
  <c r="U208" i="172" s="1"/>
  <c r="U248" i="172" s="1"/>
  <c r="U288" i="172" s="1"/>
  <c r="U329" i="172" s="1"/>
  <c r="U371" i="172" s="1"/>
  <c r="U411" i="172" s="1"/>
  <c r="U455" i="172" s="1"/>
  <c r="D504" i="172"/>
  <c r="D509" i="172"/>
  <c r="D513" i="172"/>
  <c r="C295" i="172"/>
  <c r="K295" i="172" s="1"/>
  <c r="R296" i="172"/>
  <c r="R418" i="172"/>
  <c r="R15" i="172"/>
  <c r="R16" i="172"/>
  <c r="R504" i="172" s="1"/>
  <c r="K21" i="172"/>
  <c r="K509" i="172" s="1"/>
  <c r="R21" i="172"/>
  <c r="R509" i="172" s="1"/>
  <c r="R25" i="172"/>
  <c r="R513" i="172" s="1"/>
  <c r="C503" i="172"/>
  <c r="G503" i="172"/>
  <c r="I503" i="172"/>
  <c r="K15" i="172"/>
  <c r="K503" i="172" s="1"/>
  <c r="M503" i="172"/>
  <c r="O503" i="172"/>
  <c r="Q503" i="172"/>
  <c r="K16" i="172"/>
  <c r="K25" i="172"/>
  <c r="K513" i="172" s="1"/>
  <c r="R87" i="172"/>
  <c r="R127" i="172" s="1"/>
  <c r="R167" i="172" s="1"/>
  <c r="R207" i="172" s="1"/>
  <c r="R247" i="172" s="1"/>
  <c r="R287" i="172" s="1"/>
  <c r="R328" i="172" s="1"/>
  <c r="R370" i="172" s="1"/>
  <c r="R410" i="172" s="1"/>
  <c r="R454" i="172" s="1"/>
  <c r="U87" i="172"/>
  <c r="U127" i="172" s="1"/>
  <c r="U167" i="172" s="1"/>
  <c r="U207" i="172" s="1"/>
  <c r="U247" i="172" s="1"/>
  <c r="U287" i="172" s="1"/>
  <c r="U328" i="172" s="1"/>
  <c r="U370" i="172" s="1"/>
  <c r="U410" i="172" s="1"/>
  <c r="U454" i="172" s="1"/>
  <c r="E504" i="172"/>
  <c r="E509" i="172"/>
  <c r="E513" i="172"/>
  <c r="R295" i="172"/>
  <c r="K419" i="172"/>
  <c r="M522" i="161"/>
  <c r="M521" i="161"/>
  <c r="M520" i="161"/>
  <c r="M519" i="161"/>
  <c r="M518" i="161"/>
  <c r="M517" i="161"/>
  <c r="M516" i="161"/>
  <c r="M515" i="161"/>
  <c r="M514" i="161"/>
  <c r="M512" i="161"/>
  <c r="M511" i="161"/>
  <c r="M510" i="161"/>
  <c r="M508" i="161"/>
  <c r="M507" i="161"/>
  <c r="M506" i="161"/>
  <c r="M505" i="161"/>
  <c r="M472" i="161"/>
  <c r="M468" i="161"/>
  <c r="M463" i="161"/>
  <c r="M462" i="161" s="1"/>
  <c r="M428" i="161"/>
  <c r="M424" i="161"/>
  <c r="M419" i="161"/>
  <c r="M418" i="161" s="1"/>
  <c r="M388" i="161"/>
  <c r="M384" i="161"/>
  <c r="M379" i="161"/>
  <c r="M378" i="161" s="1"/>
  <c r="M346" i="161"/>
  <c r="M342" i="161"/>
  <c r="M337" i="161"/>
  <c r="M336" i="161"/>
  <c r="M305" i="161"/>
  <c r="M301" i="161"/>
  <c r="M296" i="161"/>
  <c r="M295" i="161"/>
  <c r="M265" i="161"/>
  <c r="M261" i="161"/>
  <c r="M256" i="161"/>
  <c r="M255" i="161"/>
  <c r="M225" i="161"/>
  <c r="M221" i="161"/>
  <c r="M216" i="161"/>
  <c r="M215" i="161"/>
  <c r="M185" i="161"/>
  <c r="M181" i="161"/>
  <c r="M176" i="161"/>
  <c r="M175" i="161"/>
  <c r="M145" i="161"/>
  <c r="M141" i="161"/>
  <c r="M136" i="161"/>
  <c r="M135" i="161"/>
  <c r="M105" i="161"/>
  <c r="M101" i="161"/>
  <c r="M96" i="161"/>
  <c r="M95" i="161"/>
  <c r="M65" i="161"/>
  <c r="M61" i="161"/>
  <c r="M56" i="161"/>
  <c r="M55" i="161"/>
  <c r="M25" i="161"/>
  <c r="M513" i="161" s="1"/>
  <c r="M21" i="161"/>
  <c r="M509" i="161" s="1"/>
  <c r="M16" i="161"/>
  <c r="M504" i="161" s="1"/>
  <c r="M15" i="161"/>
  <c r="M503" i="161" s="1"/>
  <c r="M522" i="64"/>
  <c r="M521" i="64"/>
  <c r="M520" i="64"/>
  <c r="M519" i="64"/>
  <c r="M518" i="64"/>
  <c r="M517" i="64"/>
  <c r="M516" i="64"/>
  <c r="M515" i="64"/>
  <c r="M514" i="64"/>
  <c r="M512" i="64"/>
  <c r="M511" i="64"/>
  <c r="M510" i="64"/>
  <c r="M508" i="64"/>
  <c r="M507" i="64"/>
  <c r="M506" i="64"/>
  <c r="M505" i="64"/>
  <c r="M472" i="64"/>
  <c r="M468" i="64"/>
  <c r="M463" i="64"/>
  <c r="M462" i="64" s="1"/>
  <c r="M428" i="64"/>
  <c r="M424" i="64"/>
  <c r="M419" i="64"/>
  <c r="M418" i="64" s="1"/>
  <c r="M388" i="64"/>
  <c r="M384" i="64"/>
  <c r="M379" i="64"/>
  <c r="M378" i="64"/>
  <c r="M346" i="64"/>
  <c r="M342" i="64"/>
  <c r="M337" i="64"/>
  <c r="M336" i="64"/>
  <c r="M305" i="64"/>
  <c r="M301" i="64"/>
  <c r="M296" i="64"/>
  <c r="M295" i="64"/>
  <c r="M265" i="64"/>
  <c r="M261" i="64"/>
  <c r="M256" i="64"/>
  <c r="M255" i="64"/>
  <c r="M225" i="64"/>
  <c r="M221" i="64"/>
  <c r="M216" i="64"/>
  <c r="M215" i="64"/>
  <c r="M185" i="64"/>
  <c r="M181" i="64"/>
  <c r="M176" i="64"/>
  <c r="M175" i="64"/>
  <c r="M145" i="64"/>
  <c r="M141" i="64"/>
  <c r="M136" i="64"/>
  <c r="M135" i="64"/>
  <c r="M105" i="64"/>
  <c r="M101" i="64"/>
  <c r="M96" i="64"/>
  <c r="M95" i="64"/>
  <c r="M65" i="64"/>
  <c r="M61" i="64"/>
  <c r="M56" i="64"/>
  <c r="M55" i="64"/>
  <c r="M25" i="64"/>
  <c r="M513" i="64" s="1"/>
  <c r="M21" i="64"/>
  <c r="M509" i="64" s="1"/>
  <c r="M16" i="64"/>
  <c r="M504" i="64" s="1"/>
  <c r="M15" i="64"/>
  <c r="M503" i="64" s="1"/>
  <c r="L522" i="121"/>
  <c r="L521" i="121"/>
  <c r="L520" i="121"/>
  <c r="L519" i="121"/>
  <c r="L518" i="121"/>
  <c r="L517" i="121"/>
  <c r="L516" i="121"/>
  <c r="L515" i="121"/>
  <c r="L514" i="121"/>
  <c r="L512" i="121"/>
  <c r="L511" i="121"/>
  <c r="L510" i="121"/>
  <c r="L508" i="121"/>
  <c r="L507" i="121"/>
  <c r="L506" i="121"/>
  <c r="L505" i="121"/>
  <c r="L472" i="121"/>
  <c r="L468" i="121"/>
  <c r="L463" i="121"/>
  <c r="L462" i="121" s="1"/>
  <c r="L428" i="121"/>
  <c r="L424" i="121"/>
  <c r="L419" i="121"/>
  <c r="L418" i="121"/>
  <c r="L388" i="121"/>
  <c r="L384" i="121"/>
  <c r="L379" i="121"/>
  <c r="L378" i="121"/>
  <c r="L346" i="121"/>
  <c r="L342" i="121"/>
  <c r="L337" i="121"/>
  <c r="L336" i="121"/>
  <c r="L305" i="121"/>
  <c r="L301" i="121"/>
  <c r="L296" i="121"/>
  <c r="L295" i="121"/>
  <c r="L265" i="121"/>
  <c r="L261" i="121"/>
  <c r="L256" i="121"/>
  <c r="L255" i="121"/>
  <c r="L225" i="121"/>
  <c r="L221" i="121"/>
  <c r="L216" i="121"/>
  <c r="L215" i="121"/>
  <c r="L185" i="121"/>
  <c r="L181" i="121"/>
  <c r="L176" i="121"/>
  <c r="L175" i="121"/>
  <c r="L145" i="121"/>
  <c r="L141" i="121"/>
  <c r="L136" i="121"/>
  <c r="L135" i="121"/>
  <c r="L105" i="121"/>
  <c r="L101" i="121"/>
  <c r="L96" i="121"/>
  <c r="L95" i="121"/>
  <c r="L65" i="121"/>
  <c r="L61" i="121"/>
  <c r="L56" i="121"/>
  <c r="L55" i="121"/>
  <c r="L25" i="121"/>
  <c r="L513" i="121" s="1"/>
  <c r="L21" i="121"/>
  <c r="L509" i="121" s="1"/>
  <c r="L16" i="121"/>
  <c r="L504" i="121" s="1"/>
  <c r="L15" i="121"/>
  <c r="L503" i="121" s="1"/>
  <c r="M522" i="121"/>
  <c r="M521" i="121"/>
  <c r="M520" i="121"/>
  <c r="M519" i="121"/>
  <c r="M518" i="121"/>
  <c r="M517" i="121"/>
  <c r="M516" i="121"/>
  <c r="M515" i="121"/>
  <c r="M514" i="121"/>
  <c r="M512" i="121"/>
  <c r="M511" i="121"/>
  <c r="M510" i="121"/>
  <c r="M508" i="121"/>
  <c r="M507" i="121"/>
  <c r="M506" i="121"/>
  <c r="M505" i="121"/>
  <c r="M472" i="121"/>
  <c r="M468" i="121"/>
  <c r="M463" i="121"/>
  <c r="M462" i="121" s="1"/>
  <c r="M428" i="121"/>
  <c r="M424" i="121"/>
  <c r="M419" i="121"/>
  <c r="M418" i="121" s="1"/>
  <c r="M388" i="121"/>
  <c r="M384" i="121"/>
  <c r="M379" i="121"/>
  <c r="M378" i="121"/>
  <c r="M346" i="121"/>
  <c r="M342" i="121"/>
  <c r="M337" i="121"/>
  <c r="M336" i="121"/>
  <c r="M305" i="121"/>
  <c r="M301" i="121"/>
  <c r="M296" i="121"/>
  <c r="M295" i="121"/>
  <c r="M265" i="121"/>
  <c r="M261" i="121"/>
  <c r="M256" i="121"/>
  <c r="M255" i="121"/>
  <c r="M225" i="121"/>
  <c r="M221" i="121"/>
  <c r="M216" i="121"/>
  <c r="M215" i="121"/>
  <c r="M185" i="121"/>
  <c r="M181" i="121"/>
  <c r="M176" i="121"/>
  <c r="M175" i="121"/>
  <c r="M145" i="121"/>
  <c r="M141" i="121"/>
  <c r="M136" i="121"/>
  <c r="M135" i="121"/>
  <c r="M105" i="121"/>
  <c r="M101" i="121"/>
  <c r="M96" i="121"/>
  <c r="M95" i="121"/>
  <c r="M65" i="121"/>
  <c r="M61" i="121"/>
  <c r="M56" i="121"/>
  <c r="M55" i="121"/>
  <c r="M25" i="121"/>
  <c r="M513" i="121" s="1"/>
  <c r="M21" i="121"/>
  <c r="M509" i="121" s="1"/>
  <c r="M16" i="121"/>
  <c r="M504" i="121" s="1"/>
  <c r="M15" i="121"/>
  <c r="M503" i="121" s="1"/>
  <c r="M522" i="120"/>
  <c r="M521" i="120"/>
  <c r="M520" i="120"/>
  <c r="M519" i="120"/>
  <c r="M518" i="120"/>
  <c r="M517" i="120"/>
  <c r="M516" i="120"/>
  <c r="M515" i="120"/>
  <c r="M514" i="120"/>
  <c r="M512" i="120"/>
  <c r="M511" i="120"/>
  <c r="M510" i="120"/>
  <c r="M508" i="120"/>
  <c r="M507" i="120"/>
  <c r="M506" i="120"/>
  <c r="M505" i="120"/>
  <c r="M472" i="120"/>
  <c r="M468" i="120"/>
  <c r="M463" i="120"/>
  <c r="M462" i="120" s="1"/>
  <c r="M424" i="120"/>
  <c r="M419" i="120"/>
  <c r="M418" i="120"/>
  <c r="M388" i="120"/>
  <c r="M384" i="120"/>
  <c r="M379" i="120"/>
  <c r="M378" i="120"/>
  <c r="M346" i="120"/>
  <c r="M342" i="120"/>
  <c r="M337" i="120"/>
  <c r="M336" i="120"/>
  <c r="M305" i="120"/>
  <c r="M301" i="120"/>
  <c r="M296" i="120"/>
  <c r="M295" i="120"/>
  <c r="M265" i="120"/>
  <c r="M261" i="120"/>
  <c r="M256" i="120"/>
  <c r="M255" i="120"/>
  <c r="M225" i="120"/>
  <c r="M221" i="120"/>
  <c r="M216" i="120"/>
  <c r="M215" i="120"/>
  <c r="M185" i="120"/>
  <c r="M181" i="120"/>
  <c r="M176" i="120"/>
  <c r="M175" i="120"/>
  <c r="M145" i="120"/>
  <c r="M141" i="120"/>
  <c r="M136" i="120"/>
  <c r="M135" i="120"/>
  <c r="M105" i="120"/>
  <c r="M101" i="120"/>
  <c r="M96" i="120"/>
  <c r="M95" i="120"/>
  <c r="M65" i="120"/>
  <c r="M61" i="120"/>
  <c r="M56" i="120"/>
  <c r="M55" i="120"/>
  <c r="M25" i="120"/>
  <c r="M513" i="120" s="1"/>
  <c r="M21" i="120"/>
  <c r="M509" i="120" s="1"/>
  <c r="M16" i="120"/>
  <c r="M504" i="120" s="1"/>
  <c r="M15" i="120"/>
  <c r="M503" i="120" s="1"/>
  <c r="L522" i="120"/>
  <c r="L521" i="120"/>
  <c r="L520" i="120"/>
  <c r="L519" i="120"/>
  <c r="L518" i="120"/>
  <c r="L517" i="120"/>
  <c r="L516" i="120"/>
  <c r="L515" i="120"/>
  <c r="L514" i="120"/>
  <c r="L512" i="120"/>
  <c r="L511" i="120"/>
  <c r="L510" i="120"/>
  <c r="L508" i="120"/>
  <c r="L507" i="120"/>
  <c r="L506" i="120"/>
  <c r="L505" i="120"/>
  <c r="L472" i="120"/>
  <c r="L468" i="120"/>
  <c r="L463" i="120"/>
  <c r="L462" i="120"/>
  <c r="L424" i="120"/>
  <c r="L419" i="120"/>
  <c r="L418" i="120" s="1"/>
  <c r="L388" i="120"/>
  <c r="L384" i="120"/>
  <c r="L379" i="120"/>
  <c r="L378" i="120"/>
  <c r="L346" i="120"/>
  <c r="L342" i="120"/>
  <c r="L337" i="120"/>
  <c r="L336" i="120"/>
  <c r="L305" i="120"/>
  <c r="L301" i="120"/>
  <c r="L296" i="120"/>
  <c r="L295" i="120"/>
  <c r="L265" i="120"/>
  <c r="L261" i="120"/>
  <c r="L256" i="120"/>
  <c r="L255" i="120"/>
  <c r="L225" i="120"/>
  <c r="L221" i="120"/>
  <c r="L216" i="120"/>
  <c r="L215" i="120"/>
  <c r="L185" i="120"/>
  <c r="L181" i="120"/>
  <c r="L176" i="120"/>
  <c r="L175" i="120"/>
  <c r="L145" i="120"/>
  <c r="L141" i="120"/>
  <c r="L136" i="120"/>
  <c r="L135" i="120"/>
  <c r="L105" i="120"/>
  <c r="L101" i="120"/>
  <c r="L96" i="120"/>
  <c r="L95" i="120"/>
  <c r="L65" i="120"/>
  <c r="L61" i="120"/>
  <c r="L56" i="120"/>
  <c r="L55" i="120"/>
  <c r="L25" i="120"/>
  <c r="L513" i="120" s="1"/>
  <c r="L21" i="120"/>
  <c r="L509" i="120" s="1"/>
  <c r="L16" i="120"/>
  <c r="L504" i="120" s="1"/>
  <c r="L15" i="120"/>
  <c r="L503" i="120" s="1"/>
  <c r="K504" i="172" l="1"/>
  <c r="R503" i="172"/>
  <c r="Q522" i="171"/>
  <c r="P522" i="171"/>
  <c r="M522" i="171"/>
  <c r="L522" i="171"/>
  <c r="J522" i="171"/>
  <c r="I522" i="171"/>
  <c r="F522" i="171"/>
  <c r="E522" i="171"/>
  <c r="D522" i="171"/>
  <c r="C522" i="171"/>
  <c r="S521" i="171"/>
  <c r="Q521" i="171"/>
  <c r="P521" i="171"/>
  <c r="M521" i="171"/>
  <c r="L521" i="171"/>
  <c r="J521" i="171"/>
  <c r="I521" i="171"/>
  <c r="F521" i="171"/>
  <c r="E521" i="171"/>
  <c r="D521" i="171"/>
  <c r="C521" i="171"/>
  <c r="S520" i="171"/>
  <c r="Q520" i="171"/>
  <c r="P520" i="171"/>
  <c r="M520" i="171"/>
  <c r="L520" i="171"/>
  <c r="J520" i="171"/>
  <c r="I520" i="171"/>
  <c r="F520" i="171"/>
  <c r="E520" i="171"/>
  <c r="D520" i="171"/>
  <c r="C520" i="171"/>
  <c r="S519" i="171"/>
  <c r="Q519" i="171"/>
  <c r="P519" i="171"/>
  <c r="M519" i="171"/>
  <c r="L519" i="171"/>
  <c r="J519" i="171"/>
  <c r="I519" i="171"/>
  <c r="F519" i="171"/>
  <c r="E519" i="171"/>
  <c r="D519" i="171"/>
  <c r="C519" i="171"/>
  <c r="S518" i="171"/>
  <c r="Q518" i="171"/>
  <c r="P518" i="171"/>
  <c r="M518" i="171"/>
  <c r="L518" i="171"/>
  <c r="J518" i="171"/>
  <c r="I518" i="171"/>
  <c r="F518" i="171"/>
  <c r="E518" i="171"/>
  <c r="D518" i="171"/>
  <c r="C518" i="171"/>
  <c r="S517" i="171"/>
  <c r="Q517" i="171"/>
  <c r="P517" i="171"/>
  <c r="M517" i="171"/>
  <c r="L517" i="171"/>
  <c r="J517" i="171"/>
  <c r="I517" i="171"/>
  <c r="F517" i="171"/>
  <c r="E517" i="171"/>
  <c r="D517" i="171"/>
  <c r="C517" i="171"/>
  <c r="Q516" i="171"/>
  <c r="P516" i="171"/>
  <c r="M516" i="171"/>
  <c r="L516" i="171"/>
  <c r="J516" i="171"/>
  <c r="I516" i="171"/>
  <c r="F516" i="171"/>
  <c r="E516" i="171"/>
  <c r="D516" i="171"/>
  <c r="C516" i="171"/>
  <c r="Q515" i="171"/>
  <c r="P515" i="171"/>
  <c r="M515" i="171"/>
  <c r="L515" i="171"/>
  <c r="J515" i="171"/>
  <c r="I515" i="171"/>
  <c r="F515" i="171"/>
  <c r="E515" i="171"/>
  <c r="D515" i="171"/>
  <c r="C515" i="171"/>
  <c r="Q514" i="171"/>
  <c r="P514" i="171"/>
  <c r="M514" i="171"/>
  <c r="L514" i="171"/>
  <c r="J514" i="171"/>
  <c r="I514" i="171"/>
  <c r="F514" i="171"/>
  <c r="E514" i="171"/>
  <c r="D514" i="171"/>
  <c r="C514" i="171"/>
  <c r="Q512" i="171"/>
  <c r="P512" i="171"/>
  <c r="M512" i="171"/>
  <c r="L512" i="171"/>
  <c r="J512" i="171"/>
  <c r="I512" i="171"/>
  <c r="F512" i="171"/>
  <c r="E512" i="171"/>
  <c r="D512" i="171"/>
  <c r="C512" i="171"/>
  <c r="Q511" i="171"/>
  <c r="P511" i="171"/>
  <c r="N511" i="171"/>
  <c r="M511" i="171"/>
  <c r="L511" i="171"/>
  <c r="J511" i="171"/>
  <c r="I511" i="171"/>
  <c r="G511" i="171"/>
  <c r="F511" i="171"/>
  <c r="E511" i="171"/>
  <c r="D511" i="171"/>
  <c r="C511" i="171"/>
  <c r="Q510" i="171"/>
  <c r="P510" i="171"/>
  <c r="N510" i="171"/>
  <c r="M510" i="171"/>
  <c r="L510" i="171"/>
  <c r="J510" i="171"/>
  <c r="I510" i="171"/>
  <c r="G510" i="171"/>
  <c r="F510" i="171"/>
  <c r="E510" i="171"/>
  <c r="D510" i="171"/>
  <c r="C510" i="171"/>
  <c r="Q508" i="171"/>
  <c r="P508" i="171"/>
  <c r="O508" i="171"/>
  <c r="N508" i="171"/>
  <c r="M508" i="171"/>
  <c r="L508" i="171"/>
  <c r="J508" i="171"/>
  <c r="I508" i="171"/>
  <c r="H508" i="171"/>
  <c r="G508" i="171"/>
  <c r="F508" i="171"/>
  <c r="E508" i="171"/>
  <c r="D508" i="171"/>
  <c r="C508" i="171"/>
  <c r="Q507" i="171"/>
  <c r="P507" i="171"/>
  <c r="O507" i="171"/>
  <c r="N507" i="171"/>
  <c r="M507" i="171"/>
  <c r="L507" i="171"/>
  <c r="J507" i="171"/>
  <c r="I507" i="171"/>
  <c r="H507" i="171"/>
  <c r="G507" i="171"/>
  <c r="F507" i="171"/>
  <c r="E507" i="171"/>
  <c r="D507" i="171"/>
  <c r="C507" i="171"/>
  <c r="Q506" i="171"/>
  <c r="P506" i="171"/>
  <c r="O506" i="171"/>
  <c r="N506" i="171"/>
  <c r="M506" i="171"/>
  <c r="L506" i="171"/>
  <c r="J506" i="171"/>
  <c r="I506" i="171"/>
  <c r="H506" i="171"/>
  <c r="G506" i="171"/>
  <c r="F506" i="171"/>
  <c r="E506" i="171"/>
  <c r="D506" i="171"/>
  <c r="C506" i="171"/>
  <c r="Q505" i="171"/>
  <c r="P505" i="171"/>
  <c r="O505" i="171"/>
  <c r="N505" i="171"/>
  <c r="M505" i="171"/>
  <c r="L505" i="171"/>
  <c r="J505" i="171"/>
  <c r="I505" i="171"/>
  <c r="H505" i="171"/>
  <c r="G505" i="171"/>
  <c r="F505" i="171"/>
  <c r="E505" i="171"/>
  <c r="D505" i="171"/>
  <c r="C505" i="171"/>
  <c r="E503" i="171"/>
  <c r="D503" i="171"/>
  <c r="R481" i="171"/>
  <c r="K481" i="171"/>
  <c r="R480" i="171"/>
  <c r="K480" i="171"/>
  <c r="R479" i="171"/>
  <c r="K479" i="171"/>
  <c r="R478" i="171"/>
  <c r="K478" i="171"/>
  <c r="R477" i="171"/>
  <c r="K477" i="171"/>
  <c r="R476" i="171"/>
  <c r="K476" i="171"/>
  <c r="R475" i="171"/>
  <c r="K475" i="171"/>
  <c r="R474" i="171"/>
  <c r="K474" i="171"/>
  <c r="R473" i="171"/>
  <c r="K473" i="171"/>
  <c r="Q472" i="171"/>
  <c r="P472" i="171"/>
  <c r="M472" i="171"/>
  <c r="L472" i="171"/>
  <c r="R472" i="171" s="1"/>
  <c r="J472" i="171"/>
  <c r="I472" i="171"/>
  <c r="F472" i="171"/>
  <c r="E472" i="171"/>
  <c r="D472" i="171"/>
  <c r="C472" i="171"/>
  <c r="K472" i="171" s="1"/>
  <c r="R471" i="171"/>
  <c r="K471" i="171"/>
  <c r="R470" i="171"/>
  <c r="K470" i="171"/>
  <c r="R469" i="171"/>
  <c r="K469" i="171"/>
  <c r="Q468" i="171"/>
  <c r="P468" i="171"/>
  <c r="N468" i="171"/>
  <c r="M468" i="171"/>
  <c r="R468" i="171" s="1"/>
  <c r="L468" i="171"/>
  <c r="J468" i="171"/>
  <c r="I468" i="171"/>
  <c r="G468" i="171"/>
  <c r="F468" i="171"/>
  <c r="K468" i="171" s="1"/>
  <c r="E468" i="171"/>
  <c r="D468" i="171"/>
  <c r="C468" i="171"/>
  <c r="R467" i="171"/>
  <c r="K467" i="171"/>
  <c r="R466" i="171"/>
  <c r="K466" i="171"/>
  <c r="R465" i="171"/>
  <c r="K465" i="171"/>
  <c r="R464" i="171"/>
  <c r="K464" i="171"/>
  <c r="Q463" i="171"/>
  <c r="P463" i="171"/>
  <c r="O463" i="171"/>
  <c r="N463" i="171"/>
  <c r="M463" i="171"/>
  <c r="L463" i="171"/>
  <c r="R463" i="171" s="1"/>
  <c r="J463" i="171"/>
  <c r="I463" i="171"/>
  <c r="H463" i="171"/>
  <c r="G463" i="171"/>
  <c r="F463" i="171"/>
  <c r="E463" i="171"/>
  <c r="D463" i="171"/>
  <c r="C463" i="171"/>
  <c r="K463" i="171" s="1"/>
  <c r="Q462" i="171"/>
  <c r="P462" i="171"/>
  <c r="O462" i="171"/>
  <c r="N462" i="171"/>
  <c r="M462" i="171"/>
  <c r="L462" i="171"/>
  <c r="R462" i="171" s="1"/>
  <c r="J462" i="171"/>
  <c r="I462" i="171"/>
  <c r="H462" i="171"/>
  <c r="G462" i="171"/>
  <c r="F462" i="171"/>
  <c r="C462" i="171"/>
  <c r="K462" i="171" s="1"/>
  <c r="R437" i="171"/>
  <c r="K437" i="171"/>
  <c r="R436" i="171"/>
  <c r="K436" i="171"/>
  <c r="R435" i="171"/>
  <c r="K435" i="171"/>
  <c r="R434" i="171"/>
  <c r="K434" i="171"/>
  <c r="R433" i="171"/>
  <c r="K433" i="171"/>
  <c r="R432" i="171"/>
  <c r="K432" i="171"/>
  <c r="R431" i="171"/>
  <c r="K431" i="171"/>
  <c r="R430" i="171"/>
  <c r="K430" i="171"/>
  <c r="R429" i="171"/>
  <c r="K429" i="171"/>
  <c r="Q428" i="171"/>
  <c r="P428" i="171"/>
  <c r="M428" i="171"/>
  <c r="L428" i="171"/>
  <c r="R428" i="171" s="1"/>
  <c r="F428" i="171"/>
  <c r="E428" i="171"/>
  <c r="K428" i="171" s="1"/>
  <c r="D428" i="171"/>
  <c r="C428" i="171"/>
  <c r="R427" i="171"/>
  <c r="K427" i="171"/>
  <c r="R426" i="171"/>
  <c r="K426" i="171"/>
  <c r="R425" i="171"/>
  <c r="K425" i="171"/>
  <c r="Q424" i="171"/>
  <c r="P424" i="171"/>
  <c r="N424" i="171"/>
  <c r="M424" i="171"/>
  <c r="L424" i="171"/>
  <c r="R424" i="171" s="1"/>
  <c r="I424" i="171"/>
  <c r="G424" i="171"/>
  <c r="F424" i="171"/>
  <c r="E424" i="171"/>
  <c r="D424" i="171"/>
  <c r="C424" i="171"/>
  <c r="K424" i="171" s="1"/>
  <c r="R423" i="171"/>
  <c r="K423" i="171"/>
  <c r="R422" i="171"/>
  <c r="K422" i="171"/>
  <c r="R421" i="171"/>
  <c r="K421" i="171"/>
  <c r="R420" i="171"/>
  <c r="K420" i="171"/>
  <c r="Q419" i="171"/>
  <c r="P419" i="171"/>
  <c r="P418" i="171" s="1"/>
  <c r="O419" i="171"/>
  <c r="N419" i="171"/>
  <c r="N418" i="171" s="1"/>
  <c r="M419" i="171"/>
  <c r="L419" i="171"/>
  <c r="R419" i="171" s="1"/>
  <c r="I419" i="171"/>
  <c r="I418" i="171" s="1"/>
  <c r="H419" i="171"/>
  <c r="G419" i="171"/>
  <c r="G418" i="171" s="1"/>
  <c r="F419" i="171"/>
  <c r="C419" i="171"/>
  <c r="K419" i="171" s="1"/>
  <c r="Q418" i="171"/>
  <c r="O418" i="171"/>
  <c r="M418" i="171"/>
  <c r="H418" i="171"/>
  <c r="F418" i="171"/>
  <c r="R397" i="171"/>
  <c r="K397" i="171"/>
  <c r="R396" i="171"/>
  <c r="K396" i="171"/>
  <c r="R395" i="171"/>
  <c r="K395" i="171"/>
  <c r="R394" i="171"/>
  <c r="K394" i="171"/>
  <c r="R393" i="171"/>
  <c r="K393" i="171"/>
  <c r="R392" i="171"/>
  <c r="K392" i="171"/>
  <c r="R391" i="171"/>
  <c r="K391" i="171"/>
  <c r="R390" i="171"/>
  <c r="K390" i="171"/>
  <c r="R389" i="171"/>
  <c r="K389" i="171"/>
  <c r="Q388" i="171"/>
  <c r="P388" i="171"/>
  <c r="M388" i="171"/>
  <c r="L388" i="171"/>
  <c r="R388" i="171" s="1"/>
  <c r="J388" i="171"/>
  <c r="I388" i="171"/>
  <c r="F388" i="171"/>
  <c r="E388" i="171"/>
  <c r="D388" i="171"/>
  <c r="C388" i="171"/>
  <c r="K388" i="171" s="1"/>
  <c r="R387" i="171"/>
  <c r="K387" i="171"/>
  <c r="R386" i="171"/>
  <c r="K386" i="171"/>
  <c r="R385" i="171"/>
  <c r="K385" i="171"/>
  <c r="Q384" i="171"/>
  <c r="P384" i="171"/>
  <c r="N384" i="171"/>
  <c r="M384" i="171"/>
  <c r="L384" i="171"/>
  <c r="R384" i="171" s="1"/>
  <c r="J384" i="171"/>
  <c r="I384" i="171"/>
  <c r="G384" i="171"/>
  <c r="F384" i="171"/>
  <c r="E384" i="171"/>
  <c r="D384" i="171"/>
  <c r="C384" i="171"/>
  <c r="K384" i="171" s="1"/>
  <c r="R383" i="171"/>
  <c r="K383" i="171"/>
  <c r="R382" i="171"/>
  <c r="K382" i="171"/>
  <c r="R381" i="171"/>
  <c r="K381" i="171"/>
  <c r="R380" i="171"/>
  <c r="K380" i="171"/>
  <c r="Q379" i="171"/>
  <c r="P379" i="171"/>
  <c r="O379" i="171"/>
  <c r="N379" i="171"/>
  <c r="M379" i="171"/>
  <c r="L379" i="171"/>
  <c r="R379" i="171" s="1"/>
  <c r="J379" i="171"/>
  <c r="I379" i="171"/>
  <c r="H379" i="171"/>
  <c r="G379" i="171"/>
  <c r="F379" i="171"/>
  <c r="E379" i="171"/>
  <c r="D379" i="171"/>
  <c r="C379" i="171"/>
  <c r="K379" i="171" s="1"/>
  <c r="Q378" i="171"/>
  <c r="P378" i="171"/>
  <c r="O378" i="171"/>
  <c r="N378" i="171"/>
  <c r="M378" i="171"/>
  <c r="L378" i="171"/>
  <c r="R378" i="171" s="1"/>
  <c r="J378" i="171"/>
  <c r="I378" i="171"/>
  <c r="H378" i="171"/>
  <c r="G378" i="171"/>
  <c r="F378" i="171"/>
  <c r="C378" i="171"/>
  <c r="K378" i="171" s="1"/>
  <c r="R355" i="171"/>
  <c r="K355" i="171"/>
  <c r="R354" i="171"/>
  <c r="K354" i="171"/>
  <c r="R353" i="171"/>
  <c r="K353" i="171"/>
  <c r="R352" i="171"/>
  <c r="K352" i="171"/>
  <c r="R351" i="171"/>
  <c r="K351" i="171"/>
  <c r="R350" i="171"/>
  <c r="K350" i="171"/>
  <c r="R349" i="171"/>
  <c r="K349" i="171"/>
  <c r="R348" i="171"/>
  <c r="K348" i="171"/>
  <c r="R347" i="171"/>
  <c r="K347" i="171"/>
  <c r="Q346" i="171"/>
  <c r="P346" i="171"/>
  <c r="M346" i="171"/>
  <c r="L346" i="171"/>
  <c r="R346" i="171" s="1"/>
  <c r="J346" i="171"/>
  <c r="I346" i="171"/>
  <c r="F346" i="171"/>
  <c r="E346" i="171"/>
  <c r="D346" i="171"/>
  <c r="C346" i="171"/>
  <c r="K346" i="171" s="1"/>
  <c r="R345" i="171"/>
  <c r="K345" i="171"/>
  <c r="R344" i="171"/>
  <c r="K344" i="171"/>
  <c r="R343" i="171"/>
  <c r="K343" i="171"/>
  <c r="Q342" i="171"/>
  <c r="P342" i="171"/>
  <c r="N342" i="171"/>
  <c r="M342" i="171"/>
  <c r="R342" i="171" s="1"/>
  <c r="L342" i="171"/>
  <c r="J342" i="171"/>
  <c r="I342" i="171"/>
  <c r="G342" i="171"/>
  <c r="F342" i="171"/>
  <c r="K342" i="171" s="1"/>
  <c r="E342" i="171"/>
  <c r="D342" i="171"/>
  <c r="C342" i="171"/>
  <c r="R341" i="171"/>
  <c r="K341" i="171"/>
  <c r="R340" i="171"/>
  <c r="K340" i="171"/>
  <c r="R339" i="171"/>
  <c r="K339" i="171"/>
  <c r="R338" i="171"/>
  <c r="K338" i="171"/>
  <c r="Q337" i="171"/>
  <c r="P337" i="171"/>
  <c r="P336" i="171" s="1"/>
  <c r="O337" i="171"/>
  <c r="N337" i="171"/>
  <c r="M337" i="171"/>
  <c r="L337" i="171"/>
  <c r="R337" i="171" s="1"/>
  <c r="J337" i="171"/>
  <c r="I337" i="171"/>
  <c r="H337" i="171"/>
  <c r="G337" i="171"/>
  <c r="F337" i="171"/>
  <c r="E337" i="171"/>
  <c r="D337" i="171"/>
  <c r="C337" i="171"/>
  <c r="K337" i="171" s="1"/>
  <c r="Q336" i="171"/>
  <c r="O336" i="171"/>
  <c r="N336" i="171"/>
  <c r="M336" i="171"/>
  <c r="L336" i="171"/>
  <c r="R336" i="171" s="1"/>
  <c r="J336" i="171"/>
  <c r="I336" i="171"/>
  <c r="H336" i="171"/>
  <c r="G336" i="171"/>
  <c r="F336" i="171"/>
  <c r="C336" i="171"/>
  <c r="R314" i="171"/>
  <c r="K314" i="171"/>
  <c r="R313" i="171"/>
  <c r="K313" i="171"/>
  <c r="R312" i="171"/>
  <c r="K312" i="171"/>
  <c r="R311" i="171"/>
  <c r="K311" i="171"/>
  <c r="R310" i="171"/>
  <c r="K310" i="171"/>
  <c r="R309" i="171"/>
  <c r="K309" i="171"/>
  <c r="R308" i="171"/>
  <c r="K308" i="171"/>
  <c r="R307" i="171"/>
  <c r="K307" i="171"/>
  <c r="R306" i="171"/>
  <c r="K306" i="171"/>
  <c r="Q305" i="171"/>
  <c r="P305" i="171"/>
  <c r="M305" i="171"/>
  <c r="L305" i="171"/>
  <c r="R305" i="171" s="1"/>
  <c r="J305" i="171"/>
  <c r="I305" i="171"/>
  <c r="F305" i="171"/>
  <c r="E305" i="171"/>
  <c r="D305" i="171"/>
  <c r="C305" i="171"/>
  <c r="K305" i="171" s="1"/>
  <c r="R304" i="171"/>
  <c r="K304" i="171"/>
  <c r="R303" i="171"/>
  <c r="K303" i="171"/>
  <c r="R302" i="171"/>
  <c r="K302" i="171"/>
  <c r="Q301" i="171"/>
  <c r="P301" i="171"/>
  <c r="N301" i="171"/>
  <c r="M301" i="171"/>
  <c r="R301" i="171" s="1"/>
  <c r="L301" i="171"/>
  <c r="J301" i="171"/>
  <c r="I301" i="171"/>
  <c r="G301" i="171"/>
  <c r="F301" i="171"/>
  <c r="K301" i="171" s="1"/>
  <c r="E301" i="171"/>
  <c r="D301" i="171"/>
  <c r="C301" i="171"/>
  <c r="R300" i="171"/>
  <c r="K300" i="171"/>
  <c r="R299" i="171"/>
  <c r="K299" i="171"/>
  <c r="R298" i="171"/>
  <c r="K298" i="171"/>
  <c r="R297" i="171"/>
  <c r="K297" i="171"/>
  <c r="Q296" i="171"/>
  <c r="P296" i="171"/>
  <c r="O296" i="171"/>
  <c r="N296" i="171"/>
  <c r="M296" i="171"/>
  <c r="L296" i="171"/>
  <c r="R296" i="171" s="1"/>
  <c r="J296" i="171"/>
  <c r="I296" i="171"/>
  <c r="H296" i="171"/>
  <c r="G296" i="171"/>
  <c r="F296" i="171"/>
  <c r="E296" i="171"/>
  <c r="D296" i="171"/>
  <c r="C296" i="171"/>
  <c r="K296" i="171" s="1"/>
  <c r="Q295" i="171"/>
  <c r="P295" i="171"/>
  <c r="O295" i="171"/>
  <c r="N295" i="171"/>
  <c r="M295" i="171"/>
  <c r="L295" i="171"/>
  <c r="R295" i="171" s="1"/>
  <c r="J295" i="171"/>
  <c r="I295" i="171"/>
  <c r="H295" i="171"/>
  <c r="G295" i="171"/>
  <c r="F295" i="171"/>
  <c r="C295" i="171"/>
  <c r="K295" i="171" s="1"/>
  <c r="R274" i="171"/>
  <c r="K274" i="171"/>
  <c r="R273" i="171"/>
  <c r="K273" i="171"/>
  <c r="R272" i="171"/>
  <c r="K272" i="171"/>
  <c r="R271" i="171"/>
  <c r="K271" i="171"/>
  <c r="R270" i="171"/>
  <c r="K270" i="171"/>
  <c r="R269" i="171"/>
  <c r="K269" i="171"/>
  <c r="R268" i="171"/>
  <c r="K268" i="171"/>
  <c r="R267" i="171"/>
  <c r="K267" i="171"/>
  <c r="R266" i="171"/>
  <c r="K266" i="171"/>
  <c r="Q265" i="171"/>
  <c r="P265" i="171"/>
  <c r="M265" i="171"/>
  <c r="L265" i="171"/>
  <c r="R265" i="171" s="1"/>
  <c r="J265" i="171"/>
  <c r="I265" i="171"/>
  <c r="F265" i="171"/>
  <c r="E265" i="171"/>
  <c r="D265" i="171"/>
  <c r="C265" i="171"/>
  <c r="K265" i="171" s="1"/>
  <c r="R264" i="171"/>
  <c r="K264" i="171"/>
  <c r="R263" i="171"/>
  <c r="K263" i="171"/>
  <c r="R262" i="171"/>
  <c r="K262" i="171"/>
  <c r="Q261" i="171"/>
  <c r="P261" i="171"/>
  <c r="N261" i="171"/>
  <c r="M261" i="171"/>
  <c r="L261" i="171"/>
  <c r="R261" i="171" s="1"/>
  <c r="J261" i="171"/>
  <c r="I261" i="171"/>
  <c r="G261" i="171"/>
  <c r="F261" i="171"/>
  <c r="E261" i="171"/>
  <c r="D261" i="171"/>
  <c r="C261" i="171"/>
  <c r="K261" i="171" s="1"/>
  <c r="R260" i="171"/>
  <c r="K260" i="171"/>
  <c r="R259" i="171"/>
  <c r="K259" i="171"/>
  <c r="R258" i="171"/>
  <c r="K258" i="171"/>
  <c r="R257" i="171"/>
  <c r="K257" i="171"/>
  <c r="Q256" i="171"/>
  <c r="P256" i="171"/>
  <c r="O256" i="171"/>
  <c r="N256" i="171"/>
  <c r="M256" i="171"/>
  <c r="L256" i="171"/>
  <c r="R256" i="171" s="1"/>
  <c r="J256" i="171"/>
  <c r="I256" i="171"/>
  <c r="H256" i="171"/>
  <c r="G256" i="171"/>
  <c r="F256" i="171"/>
  <c r="E256" i="171"/>
  <c r="D256" i="171"/>
  <c r="C256" i="171"/>
  <c r="K256" i="171" s="1"/>
  <c r="Q255" i="171"/>
  <c r="P255" i="171"/>
  <c r="O255" i="171"/>
  <c r="N255" i="171"/>
  <c r="M255" i="171"/>
  <c r="L255" i="171"/>
  <c r="R255" i="171" s="1"/>
  <c r="J255" i="171"/>
  <c r="I255" i="171"/>
  <c r="H255" i="171"/>
  <c r="G255" i="171"/>
  <c r="F255" i="171"/>
  <c r="C255" i="171"/>
  <c r="K255" i="171" s="1"/>
  <c r="R234" i="171"/>
  <c r="K234" i="171"/>
  <c r="R233" i="171"/>
  <c r="K233" i="171"/>
  <c r="R232" i="171"/>
  <c r="K232" i="171"/>
  <c r="R231" i="171"/>
  <c r="K231" i="171"/>
  <c r="R230" i="171"/>
  <c r="K230" i="171"/>
  <c r="R229" i="171"/>
  <c r="K229" i="171"/>
  <c r="R228" i="171"/>
  <c r="K228" i="171"/>
  <c r="R227" i="171"/>
  <c r="K227" i="171"/>
  <c r="R226" i="171"/>
  <c r="K226" i="171"/>
  <c r="Q225" i="171"/>
  <c r="P225" i="171"/>
  <c r="M225" i="171"/>
  <c r="L225" i="171"/>
  <c r="R225" i="171" s="1"/>
  <c r="J225" i="171"/>
  <c r="I225" i="171"/>
  <c r="F225" i="171"/>
  <c r="E225" i="171"/>
  <c r="D225" i="171"/>
  <c r="C225" i="171"/>
  <c r="K225" i="171" s="1"/>
  <c r="R224" i="171"/>
  <c r="K224" i="171"/>
  <c r="R223" i="171"/>
  <c r="K223" i="171"/>
  <c r="R222" i="171"/>
  <c r="K222" i="171"/>
  <c r="Q221" i="171"/>
  <c r="P221" i="171"/>
  <c r="N221" i="171"/>
  <c r="M221" i="171"/>
  <c r="R221" i="171" s="1"/>
  <c r="L221" i="171"/>
  <c r="J221" i="171"/>
  <c r="I221" i="171"/>
  <c r="G221" i="171"/>
  <c r="F221" i="171"/>
  <c r="K221" i="171" s="1"/>
  <c r="E221" i="171"/>
  <c r="D221" i="171"/>
  <c r="C221" i="171"/>
  <c r="R220" i="171"/>
  <c r="K220" i="171"/>
  <c r="R219" i="171"/>
  <c r="K219" i="171"/>
  <c r="R218" i="171"/>
  <c r="K218" i="171"/>
  <c r="R217" i="171"/>
  <c r="K217" i="171"/>
  <c r="Q216" i="171"/>
  <c r="P216" i="171"/>
  <c r="O216" i="171"/>
  <c r="N216" i="171"/>
  <c r="M216" i="171"/>
  <c r="L216" i="171"/>
  <c r="R216" i="171" s="1"/>
  <c r="J216" i="171"/>
  <c r="I216" i="171"/>
  <c r="H216" i="171"/>
  <c r="G216" i="171"/>
  <c r="F216" i="171"/>
  <c r="E216" i="171"/>
  <c r="D216" i="171"/>
  <c r="C216" i="171"/>
  <c r="K216" i="171" s="1"/>
  <c r="Q215" i="171"/>
  <c r="P215" i="171"/>
  <c r="O215" i="171"/>
  <c r="N215" i="171"/>
  <c r="M215" i="171"/>
  <c r="L215" i="171"/>
  <c r="R215" i="171" s="1"/>
  <c r="J215" i="171"/>
  <c r="I215" i="171"/>
  <c r="H215" i="171"/>
  <c r="G215" i="171"/>
  <c r="F215" i="171"/>
  <c r="C215" i="171"/>
  <c r="K215" i="171" s="1"/>
  <c r="R194" i="171"/>
  <c r="K194" i="171"/>
  <c r="R193" i="171"/>
  <c r="K193" i="171"/>
  <c r="R192" i="171"/>
  <c r="K192" i="171"/>
  <c r="R191" i="171"/>
  <c r="K191" i="171"/>
  <c r="R190" i="171"/>
  <c r="K190" i="171"/>
  <c r="R189" i="171"/>
  <c r="K189" i="171"/>
  <c r="R188" i="171"/>
  <c r="K188" i="171"/>
  <c r="R187" i="171"/>
  <c r="K187" i="171"/>
  <c r="R186" i="171"/>
  <c r="K186" i="171"/>
  <c r="Q185" i="171"/>
  <c r="P185" i="171"/>
  <c r="M185" i="171"/>
  <c r="L185" i="171"/>
  <c r="R185" i="171" s="1"/>
  <c r="J185" i="171"/>
  <c r="I185" i="171"/>
  <c r="F185" i="171"/>
  <c r="E185" i="171"/>
  <c r="D185" i="171"/>
  <c r="C185" i="171"/>
  <c r="K185" i="171" s="1"/>
  <c r="R184" i="171"/>
  <c r="K184" i="171"/>
  <c r="R183" i="171"/>
  <c r="K183" i="171"/>
  <c r="R182" i="171"/>
  <c r="K182" i="171"/>
  <c r="Q181" i="171"/>
  <c r="P181" i="171"/>
  <c r="N181" i="171"/>
  <c r="M181" i="171"/>
  <c r="L181" i="171"/>
  <c r="R181" i="171" s="1"/>
  <c r="J181" i="171"/>
  <c r="I181" i="171"/>
  <c r="G181" i="171"/>
  <c r="F181" i="171"/>
  <c r="E181" i="171"/>
  <c r="D181" i="171"/>
  <c r="C181" i="171"/>
  <c r="K181" i="171" s="1"/>
  <c r="R180" i="171"/>
  <c r="K180" i="171"/>
  <c r="R179" i="171"/>
  <c r="K179" i="171"/>
  <c r="R178" i="171"/>
  <c r="K178" i="171"/>
  <c r="R177" i="171"/>
  <c r="K177" i="171"/>
  <c r="Q176" i="171"/>
  <c r="P176" i="171"/>
  <c r="O176" i="171"/>
  <c r="N176" i="171"/>
  <c r="M176" i="171"/>
  <c r="L176" i="171"/>
  <c r="R176" i="171" s="1"/>
  <c r="J176" i="171"/>
  <c r="I176" i="171"/>
  <c r="H176" i="171"/>
  <c r="G176" i="171"/>
  <c r="F176" i="171"/>
  <c r="E176" i="171"/>
  <c r="D176" i="171"/>
  <c r="C176" i="171"/>
  <c r="K176" i="171" s="1"/>
  <c r="Q175" i="171"/>
  <c r="P175" i="171"/>
  <c r="O175" i="171"/>
  <c r="N175" i="171"/>
  <c r="M175" i="171"/>
  <c r="L175" i="171"/>
  <c r="R175" i="171" s="1"/>
  <c r="J175" i="171"/>
  <c r="I175" i="171"/>
  <c r="H175" i="171"/>
  <c r="G175" i="171"/>
  <c r="F175" i="171"/>
  <c r="C175" i="171"/>
  <c r="K175" i="171" s="1"/>
  <c r="R154" i="171"/>
  <c r="K154" i="171"/>
  <c r="R153" i="171"/>
  <c r="K153" i="171"/>
  <c r="R152" i="171"/>
  <c r="K152" i="171"/>
  <c r="R151" i="171"/>
  <c r="K151" i="171"/>
  <c r="R150" i="171"/>
  <c r="K150" i="171"/>
  <c r="R149" i="171"/>
  <c r="K149" i="171"/>
  <c r="R148" i="171"/>
  <c r="K148" i="171"/>
  <c r="R147" i="171"/>
  <c r="K147" i="171"/>
  <c r="R146" i="171"/>
  <c r="K146" i="171"/>
  <c r="R145" i="171"/>
  <c r="Q145" i="171"/>
  <c r="P145" i="171"/>
  <c r="M145" i="171"/>
  <c r="L145" i="171"/>
  <c r="J145" i="171"/>
  <c r="I145" i="171"/>
  <c r="F145" i="171"/>
  <c r="E145" i="171"/>
  <c r="D145" i="171"/>
  <c r="C145" i="171"/>
  <c r="K145" i="171" s="1"/>
  <c r="R144" i="171"/>
  <c r="K144" i="171"/>
  <c r="R143" i="171"/>
  <c r="K143" i="171"/>
  <c r="R142" i="171"/>
  <c r="K142" i="171"/>
  <c r="Q141" i="171"/>
  <c r="P141" i="171"/>
  <c r="N141" i="171"/>
  <c r="M141" i="171"/>
  <c r="R141" i="171" s="1"/>
  <c r="L141" i="171"/>
  <c r="J141" i="171"/>
  <c r="I141" i="171"/>
  <c r="G141" i="171"/>
  <c r="F141" i="171"/>
  <c r="K141" i="171" s="1"/>
  <c r="E141" i="171"/>
  <c r="D141" i="171"/>
  <c r="C141" i="171"/>
  <c r="R140" i="171"/>
  <c r="K140" i="171"/>
  <c r="R139" i="171"/>
  <c r="K139" i="171"/>
  <c r="R138" i="171"/>
  <c r="K138" i="171"/>
  <c r="R137" i="171"/>
  <c r="K137" i="171"/>
  <c r="Q136" i="171"/>
  <c r="P136" i="171"/>
  <c r="O136" i="171"/>
  <c r="N136" i="171"/>
  <c r="M136" i="171"/>
  <c r="L136" i="171"/>
  <c r="R136" i="171" s="1"/>
  <c r="J136" i="171"/>
  <c r="I136" i="171"/>
  <c r="H136" i="171"/>
  <c r="G136" i="171"/>
  <c r="F136" i="171"/>
  <c r="E136" i="171"/>
  <c r="D136" i="171"/>
  <c r="C136" i="171"/>
  <c r="K136" i="171" s="1"/>
  <c r="Q135" i="171"/>
  <c r="P135" i="171"/>
  <c r="O135" i="171"/>
  <c r="N135" i="171"/>
  <c r="M135" i="171"/>
  <c r="L135" i="171"/>
  <c r="R135" i="171" s="1"/>
  <c r="J135" i="171"/>
  <c r="I135" i="171"/>
  <c r="H135" i="171"/>
  <c r="G135" i="171"/>
  <c r="F135" i="171"/>
  <c r="C135" i="171"/>
  <c r="K135" i="171" s="1"/>
  <c r="R114" i="171"/>
  <c r="K114" i="171"/>
  <c r="R113" i="171"/>
  <c r="K113" i="171"/>
  <c r="R112" i="171"/>
  <c r="K112" i="171"/>
  <c r="R111" i="171"/>
  <c r="K111" i="171"/>
  <c r="R110" i="171"/>
  <c r="K110" i="171"/>
  <c r="R109" i="171"/>
  <c r="K109" i="171"/>
  <c r="R108" i="171"/>
  <c r="K108" i="171"/>
  <c r="R107" i="171"/>
  <c r="K107" i="171"/>
  <c r="R106" i="171"/>
  <c r="K106" i="171"/>
  <c r="Q105" i="171"/>
  <c r="P105" i="171"/>
  <c r="M105" i="171"/>
  <c r="L105" i="171"/>
  <c r="R105" i="171" s="1"/>
  <c r="J105" i="171"/>
  <c r="I105" i="171"/>
  <c r="F105" i="171"/>
  <c r="E105" i="171"/>
  <c r="D105" i="171"/>
  <c r="C105" i="171"/>
  <c r="K105" i="171" s="1"/>
  <c r="R104" i="171"/>
  <c r="K104" i="171"/>
  <c r="R103" i="171"/>
  <c r="K103" i="171"/>
  <c r="R102" i="171"/>
  <c r="K102" i="171"/>
  <c r="Q101" i="171"/>
  <c r="P101" i="171"/>
  <c r="N101" i="171"/>
  <c r="M101" i="171"/>
  <c r="L101" i="171"/>
  <c r="R101" i="171" s="1"/>
  <c r="J101" i="171"/>
  <c r="I101" i="171"/>
  <c r="G101" i="171"/>
  <c r="F101" i="171"/>
  <c r="E101" i="171"/>
  <c r="E509" i="171" s="1"/>
  <c r="D101" i="171"/>
  <c r="C101" i="171"/>
  <c r="K101" i="171" s="1"/>
  <c r="R100" i="171"/>
  <c r="K100" i="171"/>
  <c r="R99" i="171"/>
  <c r="K99" i="171"/>
  <c r="R98" i="171"/>
  <c r="K98" i="171"/>
  <c r="R97" i="171"/>
  <c r="K97" i="171"/>
  <c r="Q96" i="171"/>
  <c r="P96" i="171"/>
  <c r="O96" i="171"/>
  <c r="N96" i="171"/>
  <c r="M96" i="171"/>
  <c r="L96" i="171"/>
  <c r="R96" i="171" s="1"/>
  <c r="J96" i="171"/>
  <c r="I96" i="171"/>
  <c r="H96" i="171"/>
  <c r="G96" i="171"/>
  <c r="F96" i="171"/>
  <c r="E96" i="171"/>
  <c r="D96" i="171"/>
  <c r="C96" i="171"/>
  <c r="K96" i="171" s="1"/>
  <c r="Q95" i="171"/>
  <c r="P95" i="171"/>
  <c r="O95" i="171"/>
  <c r="N95" i="171"/>
  <c r="M95" i="171"/>
  <c r="L95" i="171"/>
  <c r="R95" i="171" s="1"/>
  <c r="J95" i="171"/>
  <c r="I95" i="171"/>
  <c r="H95" i="171"/>
  <c r="G95" i="171"/>
  <c r="F95" i="171"/>
  <c r="C95" i="171"/>
  <c r="K95" i="171" s="1"/>
  <c r="T88" i="171"/>
  <c r="T128" i="171" s="1"/>
  <c r="T168" i="171" s="1"/>
  <c r="T208" i="171" s="1"/>
  <c r="T248" i="171" s="1"/>
  <c r="T288" i="171" s="1"/>
  <c r="T329" i="171" s="1"/>
  <c r="T371" i="171" s="1"/>
  <c r="T411" i="171" s="1"/>
  <c r="T455" i="171" s="1"/>
  <c r="U87" i="171"/>
  <c r="U127" i="171" s="1"/>
  <c r="U167" i="171" s="1"/>
  <c r="U207" i="171" s="1"/>
  <c r="U247" i="171" s="1"/>
  <c r="U287" i="171" s="1"/>
  <c r="U328" i="171" s="1"/>
  <c r="U370" i="171" s="1"/>
  <c r="U410" i="171" s="1"/>
  <c r="U454" i="171" s="1"/>
  <c r="R87" i="171"/>
  <c r="R127" i="171" s="1"/>
  <c r="R167" i="171" s="1"/>
  <c r="R207" i="171" s="1"/>
  <c r="R247" i="171" s="1"/>
  <c r="R287" i="171" s="1"/>
  <c r="R328" i="171" s="1"/>
  <c r="R370" i="171" s="1"/>
  <c r="R410" i="171" s="1"/>
  <c r="R454" i="171" s="1"/>
  <c r="R74" i="171"/>
  <c r="K74" i="171"/>
  <c r="R73" i="171"/>
  <c r="K73" i="171"/>
  <c r="R72" i="171"/>
  <c r="K72" i="171"/>
  <c r="R71" i="171"/>
  <c r="K71" i="171"/>
  <c r="R70" i="171"/>
  <c r="K70" i="171"/>
  <c r="R69" i="171"/>
  <c r="K69" i="171"/>
  <c r="R68" i="171"/>
  <c r="K68" i="171"/>
  <c r="R67" i="171"/>
  <c r="K67" i="171"/>
  <c r="R66" i="171"/>
  <c r="K66" i="171"/>
  <c r="P65" i="171"/>
  <c r="M65" i="171"/>
  <c r="L65" i="171"/>
  <c r="R65" i="171" s="1"/>
  <c r="J65" i="171"/>
  <c r="I65" i="171"/>
  <c r="F65" i="171"/>
  <c r="E65" i="171"/>
  <c r="D65" i="171"/>
  <c r="C65" i="171"/>
  <c r="K65" i="171" s="1"/>
  <c r="R64" i="171"/>
  <c r="K64" i="171"/>
  <c r="R63" i="171"/>
  <c r="K63" i="171"/>
  <c r="R62" i="171"/>
  <c r="K62" i="171"/>
  <c r="Q61" i="171"/>
  <c r="P61" i="171"/>
  <c r="N61" i="171"/>
  <c r="M61" i="171"/>
  <c r="R61" i="171" s="1"/>
  <c r="L61" i="171"/>
  <c r="J61" i="171"/>
  <c r="I61" i="171"/>
  <c r="G61" i="171"/>
  <c r="F61" i="171"/>
  <c r="K61" i="171" s="1"/>
  <c r="E61" i="171"/>
  <c r="D61" i="171"/>
  <c r="C61" i="171"/>
  <c r="R60" i="171"/>
  <c r="K60" i="171"/>
  <c r="R59" i="171"/>
  <c r="K59" i="171"/>
  <c r="R58" i="171"/>
  <c r="K58" i="171"/>
  <c r="R57" i="171"/>
  <c r="K57" i="171"/>
  <c r="Q56" i="171"/>
  <c r="P56" i="171"/>
  <c r="O56" i="171"/>
  <c r="N56" i="171"/>
  <c r="M56" i="171"/>
  <c r="L56" i="171"/>
  <c r="R56" i="171" s="1"/>
  <c r="J56" i="171"/>
  <c r="I56" i="171"/>
  <c r="H56" i="171"/>
  <c r="G56" i="171"/>
  <c r="F56" i="171"/>
  <c r="E56" i="171"/>
  <c r="D56" i="171"/>
  <c r="C56" i="171"/>
  <c r="K56" i="171" s="1"/>
  <c r="Q55" i="171"/>
  <c r="P55" i="171"/>
  <c r="O55" i="171"/>
  <c r="N55" i="171"/>
  <c r="M55" i="171"/>
  <c r="L55" i="171"/>
  <c r="R55" i="171" s="1"/>
  <c r="J55" i="171"/>
  <c r="I55" i="171"/>
  <c r="H55" i="171"/>
  <c r="G55" i="171"/>
  <c r="F55" i="171"/>
  <c r="C55" i="171"/>
  <c r="K55" i="171" s="1"/>
  <c r="U48" i="171"/>
  <c r="U88" i="171" s="1"/>
  <c r="T48" i="171"/>
  <c r="R48" i="171"/>
  <c r="R88" i="171" s="1"/>
  <c r="U47" i="171"/>
  <c r="U495" i="171" s="1"/>
  <c r="T47" i="171"/>
  <c r="T87" i="171" s="1"/>
  <c r="R47" i="171"/>
  <c r="R495" i="171" s="1"/>
  <c r="R34" i="171"/>
  <c r="R522" i="171" s="1"/>
  <c r="K34" i="171"/>
  <c r="K522" i="171" s="1"/>
  <c r="R33" i="171"/>
  <c r="R521" i="171" s="1"/>
  <c r="K33" i="171"/>
  <c r="K521" i="171" s="1"/>
  <c r="R32" i="171"/>
  <c r="R520" i="171" s="1"/>
  <c r="K32" i="171"/>
  <c r="K520" i="171" s="1"/>
  <c r="R31" i="171"/>
  <c r="R519" i="171" s="1"/>
  <c r="K31" i="171"/>
  <c r="K519" i="171" s="1"/>
  <c r="R30" i="171"/>
  <c r="R518" i="171" s="1"/>
  <c r="K30" i="171"/>
  <c r="K518" i="171" s="1"/>
  <c r="R29" i="171"/>
  <c r="R517" i="171" s="1"/>
  <c r="K29" i="171"/>
  <c r="K517" i="171" s="1"/>
  <c r="R28" i="171"/>
  <c r="R516" i="171" s="1"/>
  <c r="K28" i="171"/>
  <c r="K516" i="171" s="1"/>
  <c r="R27" i="171"/>
  <c r="R515" i="171" s="1"/>
  <c r="K27" i="171"/>
  <c r="K515" i="171" s="1"/>
  <c r="R26" i="171"/>
  <c r="R514" i="171" s="1"/>
  <c r="K26" i="171"/>
  <c r="K514" i="171" s="1"/>
  <c r="Q25" i="171"/>
  <c r="Q513" i="171" s="1"/>
  <c r="P25" i="171"/>
  <c r="P513" i="171" s="1"/>
  <c r="M25" i="171"/>
  <c r="M513" i="171" s="1"/>
  <c r="L25" i="171"/>
  <c r="L513" i="171" s="1"/>
  <c r="J25" i="171"/>
  <c r="J513" i="171" s="1"/>
  <c r="I25" i="171"/>
  <c r="I513" i="171" s="1"/>
  <c r="F25" i="171"/>
  <c r="F513" i="171" s="1"/>
  <c r="E25" i="171"/>
  <c r="D25" i="171"/>
  <c r="C25" i="171"/>
  <c r="C513" i="171" s="1"/>
  <c r="R24" i="171"/>
  <c r="R512" i="171" s="1"/>
  <c r="K24" i="171"/>
  <c r="K512" i="171" s="1"/>
  <c r="R23" i="171"/>
  <c r="R511" i="171" s="1"/>
  <c r="K23" i="171"/>
  <c r="K511" i="171" s="1"/>
  <c r="R22" i="171"/>
  <c r="R510" i="171" s="1"/>
  <c r="K22" i="171"/>
  <c r="K510" i="171" s="1"/>
  <c r="Q21" i="171"/>
  <c r="Q509" i="171" s="1"/>
  <c r="P21" i="171"/>
  <c r="P509" i="171" s="1"/>
  <c r="N21" i="171"/>
  <c r="N509" i="171" s="1"/>
  <c r="M21" i="171"/>
  <c r="M509" i="171" s="1"/>
  <c r="L21" i="171"/>
  <c r="L509" i="171" s="1"/>
  <c r="J21" i="171"/>
  <c r="J509" i="171" s="1"/>
  <c r="I21" i="171"/>
  <c r="I509" i="171" s="1"/>
  <c r="G21" i="171"/>
  <c r="G509" i="171" s="1"/>
  <c r="F21" i="171"/>
  <c r="F509" i="171" s="1"/>
  <c r="C21" i="171"/>
  <c r="C509" i="171" s="1"/>
  <c r="R20" i="171"/>
  <c r="R508" i="171" s="1"/>
  <c r="K20" i="171"/>
  <c r="K508" i="171" s="1"/>
  <c r="R19" i="171"/>
  <c r="R507" i="171" s="1"/>
  <c r="K19" i="171"/>
  <c r="K507" i="171" s="1"/>
  <c r="R18" i="171"/>
  <c r="R506" i="171" s="1"/>
  <c r="K18" i="171"/>
  <c r="K506" i="171" s="1"/>
  <c r="R17" i="171"/>
  <c r="R505" i="171" s="1"/>
  <c r="K17" i="171"/>
  <c r="K505" i="171" s="1"/>
  <c r="Q16" i="171"/>
  <c r="Q504" i="171" s="1"/>
  <c r="P16" i="171"/>
  <c r="P504" i="171" s="1"/>
  <c r="O16" i="171"/>
  <c r="O504" i="171" s="1"/>
  <c r="N16" i="171"/>
  <c r="N504" i="171" s="1"/>
  <c r="M16" i="171"/>
  <c r="M504" i="171" s="1"/>
  <c r="L16" i="171"/>
  <c r="L504" i="171" s="1"/>
  <c r="J16" i="171"/>
  <c r="J504" i="171" s="1"/>
  <c r="I16" i="171"/>
  <c r="I504" i="171" s="1"/>
  <c r="H16" i="171"/>
  <c r="H504" i="171" s="1"/>
  <c r="G16" i="171"/>
  <c r="G504" i="171" s="1"/>
  <c r="F16" i="171"/>
  <c r="F504" i="171" s="1"/>
  <c r="E16" i="171"/>
  <c r="D16" i="171"/>
  <c r="C16" i="171"/>
  <c r="C504" i="171" s="1"/>
  <c r="Q15" i="171"/>
  <c r="Q503" i="171" s="1"/>
  <c r="P15" i="171"/>
  <c r="O15" i="171"/>
  <c r="O503" i="171" s="1"/>
  <c r="N15" i="171"/>
  <c r="N503" i="171" s="1"/>
  <c r="M15" i="171"/>
  <c r="M503" i="171" s="1"/>
  <c r="L15" i="171"/>
  <c r="J15" i="171"/>
  <c r="J503" i="171" s="1"/>
  <c r="I15" i="171"/>
  <c r="I503" i="171" s="1"/>
  <c r="H15" i="171"/>
  <c r="H503" i="171" s="1"/>
  <c r="G15" i="171"/>
  <c r="G503" i="171" s="1"/>
  <c r="F15" i="171"/>
  <c r="F503" i="171" s="1"/>
  <c r="C15" i="171"/>
  <c r="Q8" i="171"/>
  <c r="Q329" i="171" s="1"/>
  <c r="Q7" i="171"/>
  <c r="Q328" i="171" s="1"/>
  <c r="Q207" i="171" s="1"/>
  <c r="Q127" i="171" s="1"/>
  <c r="Q370" i="171" s="1"/>
  <c r="Q247" i="171" s="1"/>
  <c r="Q287" i="171" s="1"/>
  <c r="Q167" i="171" s="1"/>
  <c r="Q454" i="171" s="1"/>
  <c r="Q410" i="171" s="1"/>
  <c r="Q47" i="171" s="1"/>
  <c r="T495" i="171" l="1"/>
  <c r="T127" i="171"/>
  <c r="T167" i="171" s="1"/>
  <c r="T207" i="171" s="1"/>
  <c r="T247" i="171" s="1"/>
  <c r="T287" i="171" s="1"/>
  <c r="T328" i="171" s="1"/>
  <c r="T370" i="171" s="1"/>
  <c r="T410" i="171" s="1"/>
  <c r="T454" i="171" s="1"/>
  <c r="U496" i="171"/>
  <c r="U128" i="171"/>
  <c r="U168" i="171" s="1"/>
  <c r="U208" i="171" s="1"/>
  <c r="U248" i="171" s="1"/>
  <c r="U288" i="171" s="1"/>
  <c r="U329" i="171" s="1"/>
  <c r="U371" i="171" s="1"/>
  <c r="U411" i="171" s="1"/>
  <c r="U455" i="171" s="1"/>
  <c r="R496" i="171"/>
  <c r="R128" i="171"/>
  <c r="R168" i="171" s="1"/>
  <c r="R208" i="171" s="1"/>
  <c r="R248" i="171" s="1"/>
  <c r="R288" i="171" s="1"/>
  <c r="R329" i="171" s="1"/>
  <c r="R371" i="171" s="1"/>
  <c r="R411" i="171" s="1"/>
  <c r="R455" i="171" s="1"/>
  <c r="K15" i="171"/>
  <c r="K16" i="171"/>
  <c r="K504" i="171" s="1"/>
  <c r="K25" i="171"/>
  <c r="K513" i="171" s="1"/>
  <c r="E504" i="171"/>
  <c r="E513" i="171"/>
  <c r="P503" i="171"/>
  <c r="R15" i="171"/>
  <c r="R16" i="171"/>
  <c r="R504" i="171" s="1"/>
  <c r="K21" i="171"/>
  <c r="K509" i="171" s="1"/>
  <c r="R21" i="171"/>
  <c r="R509" i="171" s="1"/>
  <c r="R25" i="171"/>
  <c r="R513" i="171" s="1"/>
  <c r="D504" i="171"/>
  <c r="D509" i="171"/>
  <c r="D513" i="171"/>
  <c r="K336" i="171"/>
  <c r="C418" i="171"/>
  <c r="K418" i="171" s="1"/>
  <c r="L418" i="171"/>
  <c r="R418" i="171" s="1"/>
  <c r="L522" i="122"/>
  <c r="L521" i="122"/>
  <c r="L520" i="122"/>
  <c r="L519" i="122"/>
  <c r="L518" i="122"/>
  <c r="L517" i="122"/>
  <c r="L516" i="122"/>
  <c r="L515" i="122"/>
  <c r="L514" i="122"/>
  <c r="L512" i="122"/>
  <c r="L511" i="122"/>
  <c r="L510" i="122"/>
  <c r="L508" i="122"/>
  <c r="L507" i="122"/>
  <c r="L506" i="122"/>
  <c r="L505" i="122"/>
  <c r="L472" i="122"/>
  <c r="L468" i="122"/>
  <c r="L463" i="122"/>
  <c r="L462" i="122" s="1"/>
  <c r="L388" i="122"/>
  <c r="L384" i="122"/>
  <c r="L379" i="122"/>
  <c r="L378" i="122"/>
  <c r="L346" i="122"/>
  <c r="L342" i="122"/>
  <c r="L337" i="122"/>
  <c r="L336" i="122"/>
  <c r="L305" i="122"/>
  <c r="L301" i="122"/>
  <c r="L296" i="122"/>
  <c r="L295" i="122"/>
  <c r="L265" i="122"/>
  <c r="L261" i="122"/>
  <c r="L256" i="122"/>
  <c r="L255" i="122"/>
  <c r="L225" i="122"/>
  <c r="L221" i="122"/>
  <c r="L216" i="122"/>
  <c r="L215" i="122"/>
  <c r="L185" i="122"/>
  <c r="L181" i="122"/>
  <c r="L176" i="122"/>
  <c r="L175" i="122"/>
  <c r="L145" i="122"/>
  <c r="L141" i="122"/>
  <c r="L136" i="122"/>
  <c r="L135" i="122"/>
  <c r="L105" i="122"/>
  <c r="L101" i="122"/>
  <c r="L96" i="122"/>
  <c r="L95" i="122"/>
  <c r="L65" i="122"/>
  <c r="L61" i="122"/>
  <c r="L56" i="122"/>
  <c r="L55" i="122"/>
  <c r="L25" i="122"/>
  <c r="L513" i="122" s="1"/>
  <c r="L21" i="122"/>
  <c r="L509" i="122" s="1"/>
  <c r="L16" i="122"/>
  <c r="L504" i="122" s="1"/>
  <c r="L15" i="122"/>
  <c r="L503" i="122" s="1"/>
  <c r="L522" i="66"/>
  <c r="L521" i="66"/>
  <c r="L520" i="66"/>
  <c r="L519" i="66"/>
  <c r="L518" i="66"/>
  <c r="L517" i="66"/>
  <c r="L516" i="66"/>
  <c r="L515" i="66"/>
  <c r="L514" i="66"/>
  <c r="L512" i="66"/>
  <c r="L511" i="66"/>
  <c r="L510" i="66"/>
  <c r="L508" i="66"/>
  <c r="L507" i="66"/>
  <c r="L506" i="66"/>
  <c r="L505" i="66"/>
  <c r="L472" i="66"/>
  <c r="L468" i="66"/>
  <c r="L463" i="66"/>
  <c r="L462" i="66"/>
  <c r="L428" i="66"/>
  <c r="L424" i="66"/>
  <c r="L419" i="66"/>
  <c r="L418" i="66"/>
  <c r="L388" i="66"/>
  <c r="L384" i="66"/>
  <c r="L379" i="66"/>
  <c r="L378" i="66" s="1"/>
  <c r="L346" i="66"/>
  <c r="L342" i="66"/>
  <c r="L337" i="66"/>
  <c r="L336" i="66"/>
  <c r="L305" i="66"/>
  <c r="L301" i="66"/>
  <c r="L296" i="66"/>
  <c r="L295" i="66"/>
  <c r="L265" i="66"/>
  <c r="L261" i="66"/>
  <c r="L256" i="66"/>
  <c r="L255" i="66" s="1"/>
  <c r="L225" i="66"/>
  <c r="L221" i="66"/>
  <c r="L216" i="66"/>
  <c r="L215" i="66"/>
  <c r="L185" i="66"/>
  <c r="L181" i="66"/>
  <c r="L176" i="66"/>
  <c r="L175" i="66" s="1"/>
  <c r="L145" i="66"/>
  <c r="L141" i="66"/>
  <c r="L136" i="66"/>
  <c r="L135" i="66"/>
  <c r="L105" i="66"/>
  <c r="L101" i="66"/>
  <c r="L96" i="66"/>
  <c r="L95" i="66" s="1"/>
  <c r="L61" i="66"/>
  <c r="L56" i="66"/>
  <c r="L55" i="66"/>
  <c r="L25" i="66"/>
  <c r="L513" i="66" s="1"/>
  <c r="L21" i="66"/>
  <c r="L509" i="66" s="1"/>
  <c r="L16" i="66"/>
  <c r="L504" i="66" s="1"/>
  <c r="L8" i="66"/>
  <c r="L329" i="66" s="1"/>
  <c r="L7" i="66"/>
  <c r="L328" i="66" s="1"/>
  <c r="L207" i="66" s="1"/>
  <c r="L127" i="66" s="1"/>
  <c r="L370" i="66" s="1"/>
  <c r="L247" i="66" s="1"/>
  <c r="L287" i="66" s="1"/>
  <c r="L167" i="66" s="1"/>
  <c r="L454" i="66" s="1"/>
  <c r="L410" i="66" s="1"/>
  <c r="L47" i="66" s="1"/>
  <c r="L522" i="161"/>
  <c r="L521" i="161"/>
  <c r="L520" i="161"/>
  <c r="L519" i="161"/>
  <c r="L518" i="161"/>
  <c r="L517" i="161"/>
  <c r="L516" i="161"/>
  <c r="L515" i="161"/>
  <c r="L514" i="161"/>
  <c r="L512" i="161"/>
  <c r="L511" i="161"/>
  <c r="L510" i="161"/>
  <c r="L508" i="161"/>
  <c r="L507" i="161"/>
  <c r="L506" i="161"/>
  <c r="L505" i="161"/>
  <c r="L472" i="161"/>
  <c r="L468" i="161"/>
  <c r="L463" i="161"/>
  <c r="L462" i="161" s="1"/>
  <c r="L428" i="161"/>
  <c r="L424" i="161"/>
  <c r="L419" i="161"/>
  <c r="L418" i="161"/>
  <c r="L388" i="161"/>
  <c r="L384" i="161"/>
  <c r="L379" i="161"/>
  <c r="L378" i="161"/>
  <c r="L346" i="161"/>
  <c r="L342" i="161"/>
  <c r="L337" i="161"/>
  <c r="L336" i="161"/>
  <c r="L305" i="161"/>
  <c r="L301" i="161"/>
  <c r="L296" i="161"/>
  <c r="L295" i="161"/>
  <c r="L265" i="161"/>
  <c r="L261" i="161"/>
  <c r="L256" i="161"/>
  <c r="L255" i="161"/>
  <c r="L225" i="161"/>
  <c r="L221" i="161"/>
  <c r="L216" i="161"/>
  <c r="L215" i="161"/>
  <c r="L185" i="161"/>
  <c r="L181" i="161"/>
  <c r="L176" i="161"/>
  <c r="L175" i="161"/>
  <c r="L145" i="161"/>
  <c r="L141" i="161"/>
  <c r="L136" i="161"/>
  <c r="L135" i="161"/>
  <c r="L105" i="161"/>
  <c r="L101" i="161"/>
  <c r="L96" i="161"/>
  <c r="L95" i="161"/>
  <c r="L65" i="161"/>
  <c r="L61" i="161"/>
  <c r="L56" i="161"/>
  <c r="L55" i="161"/>
  <c r="L25" i="161"/>
  <c r="L513" i="161" s="1"/>
  <c r="L21" i="161"/>
  <c r="L509" i="161" s="1"/>
  <c r="L16" i="161"/>
  <c r="L504" i="161" s="1"/>
  <c r="L15" i="161"/>
  <c r="L503" i="161" s="1"/>
  <c r="L522" i="64"/>
  <c r="L521" i="64"/>
  <c r="L520" i="64"/>
  <c r="L519" i="64"/>
  <c r="L518" i="64"/>
  <c r="L517" i="64"/>
  <c r="L516" i="64"/>
  <c r="L515" i="64"/>
  <c r="L514" i="64"/>
  <c r="L512" i="64"/>
  <c r="L511" i="64"/>
  <c r="L510" i="64"/>
  <c r="L508" i="64"/>
  <c r="L507" i="64"/>
  <c r="L506" i="64"/>
  <c r="L505" i="64"/>
  <c r="L472" i="64"/>
  <c r="L468" i="64"/>
  <c r="L463" i="64"/>
  <c r="L462" i="64" s="1"/>
  <c r="L428" i="64"/>
  <c r="L424" i="64"/>
  <c r="L419" i="64"/>
  <c r="L418" i="64" s="1"/>
  <c r="L388" i="64"/>
  <c r="L384" i="64"/>
  <c r="L379" i="64"/>
  <c r="L378" i="64" s="1"/>
  <c r="L346" i="64"/>
  <c r="L342" i="64"/>
  <c r="L337" i="64"/>
  <c r="L336" i="64" s="1"/>
  <c r="L305" i="64"/>
  <c r="L301" i="64"/>
  <c r="L296" i="64"/>
  <c r="L295" i="64" s="1"/>
  <c r="L265" i="64"/>
  <c r="L261" i="64"/>
  <c r="L256" i="64"/>
  <c r="L255" i="64" s="1"/>
  <c r="L225" i="64"/>
  <c r="L221" i="64"/>
  <c r="L216" i="64"/>
  <c r="L215" i="64" s="1"/>
  <c r="L185" i="64"/>
  <c r="L181" i="64"/>
  <c r="L176" i="64"/>
  <c r="L175" i="64" s="1"/>
  <c r="L145" i="64"/>
  <c r="L141" i="64"/>
  <c r="L136" i="64"/>
  <c r="L135" i="64" s="1"/>
  <c r="L105" i="64"/>
  <c r="L101" i="64"/>
  <c r="L96" i="64"/>
  <c r="L95" i="64" s="1"/>
  <c r="L65" i="64"/>
  <c r="L61" i="64"/>
  <c r="L56" i="64"/>
  <c r="L55" i="64" s="1"/>
  <c r="L25" i="64"/>
  <c r="L513" i="64" s="1"/>
  <c r="L21" i="64"/>
  <c r="L509" i="64" s="1"/>
  <c r="L16" i="64"/>
  <c r="L15" i="64" s="1"/>
  <c r="K503" i="171" l="1"/>
  <c r="R503" i="171"/>
  <c r="L503" i="171"/>
  <c r="C503" i="171"/>
  <c r="L15" i="66"/>
  <c r="L503" i="66" s="1"/>
  <c r="L503" i="64"/>
  <c r="L504" i="64"/>
  <c r="Q522" i="170"/>
  <c r="P522" i="170"/>
  <c r="M522" i="170"/>
  <c r="L522" i="170"/>
  <c r="J522" i="170"/>
  <c r="I522" i="170"/>
  <c r="F522" i="170"/>
  <c r="E522" i="170"/>
  <c r="D522" i="170"/>
  <c r="C522" i="170"/>
  <c r="S521" i="170"/>
  <c r="Q521" i="170"/>
  <c r="P521" i="170"/>
  <c r="M521" i="170"/>
  <c r="L521" i="170"/>
  <c r="J521" i="170"/>
  <c r="I521" i="170"/>
  <c r="F521" i="170"/>
  <c r="E521" i="170"/>
  <c r="D521" i="170"/>
  <c r="C521" i="170"/>
  <c r="S520" i="170"/>
  <c r="Q520" i="170"/>
  <c r="P520" i="170"/>
  <c r="M520" i="170"/>
  <c r="L520" i="170"/>
  <c r="J520" i="170"/>
  <c r="I520" i="170"/>
  <c r="F520" i="170"/>
  <c r="E520" i="170"/>
  <c r="D520" i="170"/>
  <c r="C520" i="170"/>
  <c r="S519" i="170"/>
  <c r="Q519" i="170"/>
  <c r="P519" i="170"/>
  <c r="M519" i="170"/>
  <c r="L519" i="170"/>
  <c r="J519" i="170"/>
  <c r="I519" i="170"/>
  <c r="F519" i="170"/>
  <c r="E519" i="170"/>
  <c r="D519" i="170"/>
  <c r="C519" i="170"/>
  <c r="S518" i="170"/>
  <c r="Q518" i="170"/>
  <c r="P518" i="170"/>
  <c r="M518" i="170"/>
  <c r="L518" i="170"/>
  <c r="J518" i="170"/>
  <c r="I518" i="170"/>
  <c r="F518" i="170"/>
  <c r="E518" i="170"/>
  <c r="D518" i="170"/>
  <c r="C518" i="170"/>
  <c r="S517" i="170"/>
  <c r="Q517" i="170"/>
  <c r="P517" i="170"/>
  <c r="M517" i="170"/>
  <c r="L517" i="170"/>
  <c r="J517" i="170"/>
  <c r="I517" i="170"/>
  <c r="F517" i="170"/>
  <c r="E517" i="170"/>
  <c r="D517" i="170"/>
  <c r="C517" i="170"/>
  <c r="Q516" i="170"/>
  <c r="P516" i="170"/>
  <c r="M516" i="170"/>
  <c r="L516" i="170"/>
  <c r="J516" i="170"/>
  <c r="I516" i="170"/>
  <c r="F516" i="170"/>
  <c r="E516" i="170"/>
  <c r="D516" i="170"/>
  <c r="C516" i="170"/>
  <c r="Q515" i="170"/>
  <c r="P515" i="170"/>
  <c r="M515" i="170"/>
  <c r="L515" i="170"/>
  <c r="J515" i="170"/>
  <c r="I515" i="170"/>
  <c r="F515" i="170"/>
  <c r="E515" i="170"/>
  <c r="D515" i="170"/>
  <c r="C515" i="170"/>
  <c r="Q514" i="170"/>
  <c r="P514" i="170"/>
  <c r="M514" i="170"/>
  <c r="L514" i="170"/>
  <c r="J514" i="170"/>
  <c r="I514" i="170"/>
  <c r="F514" i="170"/>
  <c r="E514" i="170"/>
  <c r="D514" i="170"/>
  <c r="C514" i="170"/>
  <c r="Q512" i="170"/>
  <c r="P512" i="170"/>
  <c r="M512" i="170"/>
  <c r="L512" i="170"/>
  <c r="J512" i="170"/>
  <c r="I512" i="170"/>
  <c r="F512" i="170"/>
  <c r="E512" i="170"/>
  <c r="D512" i="170"/>
  <c r="C512" i="170"/>
  <c r="Q511" i="170"/>
  <c r="P511" i="170"/>
  <c r="N511" i="170"/>
  <c r="M511" i="170"/>
  <c r="L511" i="170"/>
  <c r="J511" i="170"/>
  <c r="I511" i="170"/>
  <c r="G511" i="170"/>
  <c r="F511" i="170"/>
  <c r="E511" i="170"/>
  <c r="D511" i="170"/>
  <c r="C511" i="170"/>
  <c r="Q510" i="170"/>
  <c r="P510" i="170"/>
  <c r="N510" i="170"/>
  <c r="M510" i="170"/>
  <c r="L510" i="170"/>
  <c r="J510" i="170"/>
  <c r="I510" i="170"/>
  <c r="G510" i="170"/>
  <c r="F510" i="170"/>
  <c r="E510" i="170"/>
  <c r="D510" i="170"/>
  <c r="C510" i="170"/>
  <c r="Q508" i="170"/>
  <c r="P508" i="170"/>
  <c r="O508" i="170"/>
  <c r="N508" i="170"/>
  <c r="M508" i="170"/>
  <c r="L508" i="170"/>
  <c r="J508" i="170"/>
  <c r="I508" i="170"/>
  <c r="H508" i="170"/>
  <c r="G508" i="170"/>
  <c r="F508" i="170"/>
  <c r="E508" i="170"/>
  <c r="D508" i="170"/>
  <c r="C508" i="170"/>
  <c r="Q507" i="170"/>
  <c r="P507" i="170"/>
  <c r="O507" i="170"/>
  <c r="N507" i="170"/>
  <c r="M507" i="170"/>
  <c r="L507" i="170"/>
  <c r="J507" i="170"/>
  <c r="I507" i="170"/>
  <c r="H507" i="170"/>
  <c r="G507" i="170"/>
  <c r="F507" i="170"/>
  <c r="E507" i="170"/>
  <c r="D507" i="170"/>
  <c r="C507" i="170"/>
  <c r="Q506" i="170"/>
  <c r="P506" i="170"/>
  <c r="O506" i="170"/>
  <c r="N506" i="170"/>
  <c r="M506" i="170"/>
  <c r="L506" i="170"/>
  <c r="J506" i="170"/>
  <c r="I506" i="170"/>
  <c r="H506" i="170"/>
  <c r="G506" i="170"/>
  <c r="F506" i="170"/>
  <c r="E506" i="170"/>
  <c r="D506" i="170"/>
  <c r="C506" i="170"/>
  <c r="Q505" i="170"/>
  <c r="P505" i="170"/>
  <c r="O505" i="170"/>
  <c r="N505" i="170"/>
  <c r="M505" i="170"/>
  <c r="L505" i="170"/>
  <c r="J505" i="170"/>
  <c r="I505" i="170"/>
  <c r="H505" i="170"/>
  <c r="G505" i="170"/>
  <c r="F505" i="170"/>
  <c r="E505" i="170"/>
  <c r="D505" i="170"/>
  <c r="C505" i="170"/>
  <c r="E503" i="170"/>
  <c r="D503" i="170"/>
  <c r="R481" i="170"/>
  <c r="K481" i="170"/>
  <c r="R480" i="170"/>
  <c r="K480" i="170"/>
  <c r="R479" i="170"/>
  <c r="K479" i="170"/>
  <c r="R478" i="170"/>
  <c r="K478" i="170"/>
  <c r="R477" i="170"/>
  <c r="K477" i="170"/>
  <c r="R476" i="170"/>
  <c r="K476" i="170"/>
  <c r="R475" i="170"/>
  <c r="K475" i="170"/>
  <c r="R474" i="170"/>
  <c r="K474" i="170"/>
  <c r="R473" i="170"/>
  <c r="K473" i="170"/>
  <c r="Q472" i="170"/>
  <c r="P472" i="170"/>
  <c r="M472" i="170"/>
  <c r="L472" i="170"/>
  <c r="J472" i="170"/>
  <c r="I472" i="170"/>
  <c r="F472" i="170"/>
  <c r="E472" i="170"/>
  <c r="D472" i="170"/>
  <c r="C472" i="170"/>
  <c r="R471" i="170"/>
  <c r="K471" i="170"/>
  <c r="R470" i="170"/>
  <c r="K470" i="170"/>
  <c r="R469" i="170"/>
  <c r="K469" i="170"/>
  <c r="Q468" i="170"/>
  <c r="P468" i="170"/>
  <c r="N468" i="170"/>
  <c r="M468" i="170"/>
  <c r="L468" i="170"/>
  <c r="R468" i="170" s="1"/>
  <c r="J468" i="170"/>
  <c r="I468" i="170"/>
  <c r="G468" i="170"/>
  <c r="F468" i="170"/>
  <c r="E468" i="170"/>
  <c r="D468" i="170"/>
  <c r="C468" i="170"/>
  <c r="R467" i="170"/>
  <c r="K467" i="170"/>
  <c r="R466" i="170"/>
  <c r="K466" i="170"/>
  <c r="R465" i="170"/>
  <c r="K465" i="170"/>
  <c r="R464" i="170"/>
  <c r="K464" i="170"/>
  <c r="Q463" i="170"/>
  <c r="P463" i="170"/>
  <c r="O463" i="170"/>
  <c r="N463" i="170"/>
  <c r="M463" i="170"/>
  <c r="L463" i="170"/>
  <c r="J463" i="170"/>
  <c r="I463" i="170"/>
  <c r="H463" i="170"/>
  <c r="G463" i="170"/>
  <c r="F463" i="170"/>
  <c r="E463" i="170"/>
  <c r="D463" i="170"/>
  <c r="C463" i="170"/>
  <c r="Q462" i="170"/>
  <c r="P462" i="170"/>
  <c r="O462" i="170"/>
  <c r="N462" i="170"/>
  <c r="M462" i="170"/>
  <c r="L462" i="170"/>
  <c r="J462" i="170"/>
  <c r="I462" i="170"/>
  <c r="H462" i="170"/>
  <c r="G462" i="170"/>
  <c r="F462" i="170"/>
  <c r="C462" i="170"/>
  <c r="R437" i="170"/>
  <c r="K437" i="170"/>
  <c r="R436" i="170"/>
  <c r="K436" i="170"/>
  <c r="R435" i="170"/>
  <c r="K435" i="170"/>
  <c r="R434" i="170"/>
  <c r="K434" i="170"/>
  <c r="R433" i="170"/>
  <c r="K433" i="170"/>
  <c r="R432" i="170"/>
  <c r="K432" i="170"/>
  <c r="R431" i="170"/>
  <c r="K431" i="170"/>
  <c r="R430" i="170"/>
  <c r="K430" i="170"/>
  <c r="R429" i="170"/>
  <c r="K429" i="170"/>
  <c r="Q428" i="170"/>
  <c r="P428" i="170"/>
  <c r="M428" i="170"/>
  <c r="L428" i="170"/>
  <c r="F428" i="170"/>
  <c r="E428" i="170"/>
  <c r="D428" i="170"/>
  <c r="C428" i="170"/>
  <c r="R427" i="170"/>
  <c r="K427" i="170"/>
  <c r="R426" i="170"/>
  <c r="K426" i="170"/>
  <c r="R425" i="170"/>
  <c r="K425" i="170"/>
  <c r="Q424" i="170"/>
  <c r="P424" i="170"/>
  <c r="N424" i="170"/>
  <c r="M424" i="170"/>
  <c r="L424" i="170"/>
  <c r="I424" i="170"/>
  <c r="G424" i="170"/>
  <c r="F424" i="170"/>
  <c r="E424" i="170"/>
  <c r="D424" i="170"/>
  <c r="C424" i="170"/>
  <c r="K424" i="170" s="1"/>
  <c r="R423" i="170"/>
  <c r="K423" i="170"/>
  <c r="R422" i="170"/>
  <c r="K422" i="170"/>
  <c r="R421" i="170"/>
  <c r="K421" i="170"/>
  <c r="R420" i="170"/>
  <c r="K420" i="170"/>
  <c r="Q419" i="170"/>
  <c r="Q418" i="170" s="1"/>
  <c r="P419" i="170"/>
  <c r="O419" i="170"/>
  <c r="O418" i="170" s="1"/>
  <c r="N419" i="170"/>
  <c r="N418" i="170" s="1"/>
  <c r="M419" i="170"/>
  <c r="M418" i="170" s="1"/>
  <c r="L419" i="170"/>
  <c r="R419" i="170" s="1"/>
  <c r="I419" i="170"/>
  <c r="H419" i="170"/>
  <c r="H418" i="170" s="1"/>
  <c r="G419" i="170"/>
  <c r="F419" i="170"/>
  <c r="F418" i="170" s="1"/>
  <c r="C419" i="170"/>
  <c r="P418" i="170"/>
  <c r="L418" i="170"/>
  <c r="I418" i="170"/>
  <c r="G418" i="170"/>
  <c r="C418" i="170"/>
  <c r="R397" i="170"/>
  <c r="K397" i="170"/>
  <c r="R396" i="170"/>
  <c r="K396" i="170"/>
  <c r="R395" i="170"/>
  <c r="K395" i="170"/>
  <c r="R394" i="170"/>
  <c r="K394" i="170"/>
  <c r="R393" i="170"/>
  <c r="K393" i="170"/>
  <c r="R392" i="170"/>
  <c r="K392" i="170"/>
  <c r="R391" i="170"/>
  <c r="K391" i="170"/>
  <c r="R390" i="170"/>
  <c r="K390" i="170"/>
  <c r="R389" i="170"/>
  <c r="K389" i="170"/>
  <c r="Q388" i="170"/>
  <c r="P388" i="170"/>
  <c r="M388" i="170"/>
  <c r="L388" i="170"/>
  <c r="J388" i="170"/>
  <c r="I388" i="170"/>
  <c r="F388" i="170"/>
  <c r="E388" i="170"/>
  <c r="D388" i="170"/>
  <c r="C388" i="170"/>
  <c r="R387" i="170"/>
  <c r="K387" i="170"/>
  <c r="R386" i="170"/>
  <c r="K386" i="170"/>
  <c r="R385" i="170"/>
  <c r="K385" i="170"/>
  <c r="Q384" i="170"/>
  <c r="P384" i="170"/>
  <c r="N384" i="170"/>
  <c r="M384" i="170"/>
  <c r="L384" i="170"/>
  <c r="J384" i="170"/>
  <c r="I384" i="170"/>
  <c r="G384" i="170"/>
  <c r="F384" i="170"/>
  <c r="K384" i="170" s="1"/>
  <c r="E384" i="170"/>
  <c r="D384" i="170"/>
  <c r="C384" i="170"/>
  <c r="R383" i="170"/>
  <c r="K383" i="170"/>
  <c r="R382" i="170"/>
  <c r="K382" i="170"/>
  <c r="R381" i="170"/>
  <c r="K381" i="170"/>
  <c r="R380" i="170"/>
  <c r="K380" i="170"/>
  <c r="Q379" i="170"/>
  <c r="P379" i="170"/>
  <c r="O379" i="170"/>
  <c r="N379" i="170"/>
  <c r="M379" i="170"/>
  <c r="L379" i="170"/>
  <c r="J379" i="170"/>
  <c r="I379" i="170"/>
  <c r="H379" i="170"/>
  <c r="G379" i="170"/>
  <c r="F379" i="170"/>
  <c r="E379" i="170"/>
  <c r="D379" i="170"/>
  <c r="C379" i="170"/>
  <c r="Q378" i="170"/>
  <c r="P378" i="170"/>
  <c r="O378" i="170"/>
  <c r="N378" i="170"/>
  <c r="M378" i="170"/>
  <c r="L378" i="170"/>
  <c r="J378" i="170"/>
  <c r="I378" i="170"/>
  <c r="H378" i="170"/>
  <c r="G378" i="170"/>
  <c r="F378" i="170"/>
  <c r="C378" i="170"/>
  <c r="R355" i="170"/>
  <c r="K355" i="170"/>
  <c r="R354" i="170"/>
  <c r="K354" i="170"/>
  <c r="R353" i="170"/>
  <c r="K353" i="170"/>
  <c r="R352" i="170"/>
  <c r="K352" i="170"/>
  <c r="R351" i="170"/>
  <c r="K351" i="170"/>
  <c r="R350" i="170"/>
  <c r="K350" i="170"/>
  <c r="R349" i="170"/>
  <c r="K349" i="170"/>
  <c r="R348" i="170"/>
  <c r="K348" i="170"/>
  <c r="R347" i="170"/>
  <c r="K347" i="170"/>
  <c r="Q346" i="170"/>
  <c r="P346" i="170"/>
  <c r="M346" i="170"/>
  <c r="L346" i="170"/>
  <c r="J346" i="170"/>
  <c r="I346" i="170"/>
  <c r="F346" i="170"/>
  <c r="E346" i="170"/>
  <c r="D346" i="170"/>
  <c r="C346" i="170"/>
  <c r="R345" i="170"/>
  <c r="K345" i="170"/>
  <c r="R344" i="170"/>
  <c r="K344" i="170"/>
  <c r="R343" i="170"/>
  <c r="K343" i="170"/>
  <c r="Q342" i="170"/>
  <c r="P342" i="170"/>
  <c r="N342" i="170"/>
  <c r="M342" i="170"/>
  <c r="L342" i="170"/>
  <c r="R342" i="170" s="1"/>
  <c r="J342" i="170"/>
  <c r="I342" i="170"/>
  <c r="G342" i="170"/>
  <c r="F342" i="170"/>
  <c r="E342" i="170"/>
  <c r="D342" i="170"/>
  <c r="C342" i="170"/>
  <c r="R341" i="170"/>
  <c r="K341" i="170"/>
  <c r="R340" i="170"/>
  <c r="K340" i="170"/>
  <c r="R339" i="170"/>
  <c r="K339" i="170"/>
  <c r="R338" i="170"/>
  <c r="K338" i="170"/>
  <c r="Q337" i="170"/>
  <c r="P337" i="170"/>
  <c r="O337" i="170"/>
  <c r="N337" i="170"/>
  <c r="M337" i="170"/>
  <c r="L337" i="170"/>
  <c r="J337" i="170"/>
  <c r="I337" i="170"/>
  <c r="H337" i="170"/>
  <c r="G337" i="170"/>
  <c r="F337" i="170"/>
  <c r="E337" i="170"/>
  <c r="D337" i="170"/>
  <c r="C337" i="170"/>
  <c r="Q336" i="170"/>
  <c r="P336" i="170"/>
  <c r="O336" i="170"/>
  <c r="N336" i="170"/>
  <c r="M336" i="170"/>
  <c r="L336" i="170"/>
  <c r="J336" i="170"/>
  <c r="I336" i="170"/>
  <c r="H336" i="170"/>
  <c r="G336" i="170"/>
  <c r="F336" i="170"/>
  <c r="C336" i="170"/>
  <c r="R314" i="170"/>
  <c r="K314" i="170"/>
  <c r="R313" i="170"/>
  <c r="K313" i="170"/>
  <c r="R312" i="170"/>
  <c r="K312" i="170"/>
  <c r="R311" i="170"/>
  <c r="K311" i="170"/>
  <c r="R310" i="170"/>
  <c r="K310" i="170"/>
  <c r="R309" i="170"/>
  <c r="K309" i="170"/>
  <c r="R308" i="170"/>
  <c r="K308" i="170"/>
  <c r="R307" i="170"/>
  <c r="K307" i="170"/>
  <c r="R306" i="170"/>
  <c r="K306" i="170"/>
  <c r="Q305" i="170"/>
  <c r="P305" i="170"/>
  <c r="M305" i="170"/>
  <c r="L305" i="170"/>
  <c r="J305" i="170"/>
  <c r="I305" i="170"/>
  <c r="F305" i="170"/>
  <c r="E305" i="170"/>
  <c r="D305" i="170"/>
  <c r="C305" i="170"/>
  <c r="R304" i="170"/>
  <c r="K304" i="170"/>
  <c r="R303" i="170"/>
  <c r="K303" i="170"/>
  <c r="R302" i="170"/>
  <c r="K302" i="170"/>
  <c r="Q301" i="170"/>
  <c r="P301" i="170"/>
  <c r="N301" i="170"/>
  <c r="M301" i="170"/>
  <c r="L301" i="170"/>
  <c r="R301" i="170" s="1"/>
  <c r="J301" i="170"/>
  <c r="I301" i="170"/>
  <c r="G301" i="170"/>
  <c r="F301" i="170"/>
  <c r="E301" i="170"/>
  <c r="D301" i="170"/>
  <c r="C301" i="170"/>
  <c r="R300" i="170"/>
  <c r="K300" i="170"/>
  <c r="R299" i="170"/>
  <c r="K299" i="170"/>
  <c r="R298" i="170"/>
  <c r="K298" i="170"/>
  <c r="R297" i="170"/>
  <c r="K297" i="170"/>
  <c r="Q296" i="170"/>
  <c r="P296" i="170"/>
  <c r="O296" i="170"/>
  <c r="N296" i="170"/>
  <c r="M296" i="170"/>
  <c r="L296" i="170"/>
  <c r="J296" i="170"/>
  <c r="I296" i="170"/>
  <c r="H296" i="170"/>
  <c r="G296" i="170"/>
  <c r="F296" i="170"/>
  <c r="E296" i="170"/>
  <c r="D296" i="170"/>
  <c r="C296" i="170"/>
  <c r="Q295" i="170"/>
  <c r="P295" i="170"/>
  <c r="O295" i="170"/>
  <c r="N295" i="170"/>
  <c r="M295" i="170"/>
  <c r="L295" i="170"/>
  <c r="J295" i="170"/>
  <c r="I295" i="170"/>
  <c r="H295" i="170"/>
  <c r="G295" i="170"/>
  <c r="F295" i="170"/>
  <c r="C295" i="170"/>
  <c r="R274" i="170"/>
  <c r="K274" i="170"/>
  <c r="R273" i="170"/>
  <c r="K273" i="170"/>
  <c r="R272" i="170"/>
  <c r="K272" i="170"/>
  <c r="R271" i="170"/>
  <c r="K271" i="170"/>
  <c r="R270" i="170"/>
  <c r="K270" i="170"/>
  <c r="R269" i="170"/>
  <c r="K269" i="170"/>
  <c r="R268" i="170"/>
  <c r="K268" i="170"/>
  <c r="R267" i="170"/>
  <c r="K267" i="170"/>
  <c r="R266" i="170"/>
  <c r="K266" i="170"/>
  <c r="Q265" i="170"/>
  <c r="P265" i="170"/>
  <c r="M265" i="170"/>
  <c r="L265" i="170"/>
  <c r="J265" i="170"/>
  <c r="I265" i="170"/>
  <c r="F265" i="170"/>
  <c r="E265" i="170"/>
  <c r="D265" i="170"/>
  <c r="C265" i="170"/>
  <c r="R264" i="170"/>
  <c r="K264" i="170"/>
  <c r="R263" i="170"/>
  <c r="K263" i="170"/>
  <c r="R262" i="170"/>
  <c r="K262" i="170"/>
  <c r="Q261" i="170"/>
  <c r="P261" i="170"/>
  <c r="N261" i="170"/>
  <c r="M261" i="170"/>
  <c r="L261" i="170"/>
  <c r="J261" i="170"/>
  <c r="I261" i="170"/>
  <c r="G261" i="170"/>
  <c r="F261" i="170"/>
  <c r="K261" i="170" s="1"/>
  <c r="E261" i="170"/>
  <c r="D261" i="170"/>
  <c r="C261" i="170"/>
  <c r="R260" i="170"/>
  <c r="K260" i="170"/>
  <c r="R259" i="170"/>
  <c r="K259" i="170"/>
  <c r="R258" i="170"/>
  <c r="K258" i="170"/>
  <c r="R257" i="170"/>
  <c r="K257" i="170"/>
  <c r="Q256" i="170"/>
  <c r="P256" i="170"/>
  <c r="O256" i="170"/>
  <c r="N256" i="170"/>
  <c r="M256" i="170"/>
  <c r="L256" i="170"/>
  <c r="J256" i="170"/>
  <c r="I256" i="170"/>
  <c r="H256" i="170"/>
  <c r="G256" i="170"/>
  <c r="F256" i="170"/>
  <c r="E256" i="170"/>
  <c r="D256" i="170"/>
  <c r="C256" i="170"/>
  <c r="Q255" i="170"/>
  <c r="P255" i="170"/>
  <c r="O255" i="170"/>
  <c r="N255" i="170"/>
  <c r="M255" i="170"/>
  <c r="L255" i="170"/>
  <c r="J255" i="170"/>
  <c r="I255" i="170"/>
  <c r="H255" i="170"/>
  <c r="G255" i="170"/>
  <c r="F255" i="170"/>
  <c r="C255" i="170"/>
  <c r="R234" i="170"/>
  <c r="K234" i="170"/>
  <c r="R233" i="170"/>
  <c r="K233" i="170"/>
  <c r="R232" i="170"/>
  <c r="K232" i="170"/>
  <c r="R231" i="170"/>
  <c r="K231" i="170"/>
  <c r="R230" i="170"/>
  <c r="K230" i="170"/>
  <c r="R229" i="170"/>
  <c r="K229" i="170"/>
  <c r="R228" i="170"/>
  <c r="K228" i="170"/>
  <c r="R227" i="170"/>
  <c r="K227" i="170"/>
  <c r="R226" i="170"/>
  <c r="K226" i="170"/>
  <c r="Q225" i="170"/>
  <c r="P225" i="170"/>
  <c r="M225" i="170"/>
  <c r="L225" i="170"/>
  <c r="J225" i="170"/>
  <c r="I225" i="170"/>
  <c r="F225" i="170"/>
  <c r="E225" i="170"/>
  <c r="D225" i="170"/>
  <c r="C225" i="170"/>
  <c r="R224" i="170"/>
  <c r="K224" i="170"/>
  <c r="R223" i="170"/>
  <c r="K223" i="170"/>
  <c r="R222" i="170"/>
  <c r="K222" i="170"/>
  <c r="Q221" i="170"/>
  <c r="P221" i="170"/>
  <c r="N221" i="170"/>
  <c r="M221" i="170"/>
  <c r="L221" i="170"/>
  <c r="R221" i="170" s="1"/>
  <c r="J221" i="170"/>
  <c r="I221" i="170"/>
  <c r="G221" i="170"/>
  <c r="F221" i="170"/>
  <c r="E221" i="170"/>
  <c r="D221" i="170"/>
  <c r="C221" i="170"/>
  <c r="R220" i="170"/>
  <c r="K220" i="170"/>
  <c r="R219" i="170"/>
  <c r="K219" i="170"/>
  <c r="R218" i="170"/>
  <c r="K218" i="170"/>
  <c r="R217" i="170"/>
  <c r="K217" i="170"/>
  <c r="Q216" i="170"/>
  <c r="P216" i="170"/>
  <c r="O216" i="170"/>
  <c r="N216" i="170"/>
  <c r="M216" i="170"/>
  <c r="L216" i="170"/>
  <c r="J216" i="170"/>
  <c r="I216" i="170"/>
  <c r="H216" i="170"/>
  <c r="G216" i="170"/>
  <c r="F216" i="170"/>
  <c r="E216" i="170"/>
  <c r="D216" i="170"/>
  <c r="C216" i="170"/>
  <c r="Q215" i="170"/>
  <c r="P215" i="170"/>
  <c r="O215" i="170"/>
  <c r="N215" i="170"/>
  <c r="M215" i="170"/>
  <c r="L215" i="170"/>
  <c r="J215" i="170"/>
  <c r="I215" i="170"/>
  <c r="H215" i="170"/>
  <c r="G215" i="170"/>
  <c r="F215" i="170"/>
  <c r="C215" i="170"/>
  <c r="R194" i="170"/>
  <c r="K194" i="170"/>
  <c r="R193" i="170"/>
  <c r="K193" i="170"/>
  <c r="R192" i="170"/>
  <c r="K192" i="170"/>
  <c r="R191" i="170"/>
  <c r="K191" i="170"/>
  <c r="R190" i="170"/>
  <c r="K190" i="170"/>
  <c r="R189" i="170"/>
  <c r="K189" i="170"/>
  <c r="R188" i="170"/>
  <c r="K188" i="170"/>
  <c r="R187" i="170"/>
  <c r="K187" i="170"/>
  <c r="R186" i="170"/>
  <c r="K186" i="170"/>
  <c r="Q185" i="170"/>
  <c r="P185" i="170"/>
  <c r="M185" i="170"/>
  <c r="L185" i="170"/>
  <c r="J185" i="170"/>
  <c r="I185" i="170"/>
  <c r="F185" i="170"/>
  <c r="E185" i="170"/>
  <c r="D185" i="170"/>
  <c r="C185" i="170"/>
  <c r="R184" i="170"/>
  <c r="K184" i="170"/>
  <c r="R183" i="170"/>
  <c r="K183" i="170"/>
  <c r="R182" i="170"/>
  <c r="K182" i="170"/>
  <c r="Q181" i="170"/>
  <c r="P181" i="170"/>
  <c r="N181" i="170"/>
  <c r="M181" i="170"/>
  <c r="L181" i="170"/>
  <c r="J181" i="170"/>
  <c r="I181" i="170"/>
  <c r="G181" i="170"/>
  <c r="F181" i="170"/>
  <c r="K181" i="170" s="1"/>
  <c r="E181" i="170"/>
  <c r="D181" i="170"/>
  <c r="C181" i="170"/>
  <c r="R180" i="170"/>
  <c r="K180" i="170"/>
  <c r="R179" i="170"/>
  <c r="K179" i="170"/>
  <c r="R178" i="170"/>
  <c r="K178" i="170"/>
  <c r="R177" i="170"/>
  <c r="K177" i="170"/>
  <c r="Q176" i="170"/>
  <c r="P176" i="170"/>
  <c r="O176" i="170"/>
  <c r="N176" i="170"/>
  <c r="M176" i="170"/>
  <c r="L176" i="170"/>
  <c r="J176" i="170"/>
  <c r="I176" i="170"/>
  <c r="H176" i="170"/>
  <c r="G176" i="170"/>
  <c r="F176" i="170"/>
  <c r="E176" i="170"/>
  <c r="D176" i="170"/>
  <c r="C176" i="170"/>
  <c r="Q175" i="170"/>
  <c r="P175" i="170"/>
  <c r="O175" i="170"/>
  <c r="N175" i="170"/>
  <c r="M175" i="170"/>
  <c r="L175" i="170"/>
  <c r="J175" i="170"/>
  <c r="I175" i="170"/>
  <c r="H175" i="170"/>
  <c r="G175" i="170"/>
  <c r="F175" i="170"/>
  <c r="C175" i="170"/>
  <c r="R154" i="170"/>
  <c r="K154" i="170"/>
  <c r="R153" i="170"/>
  <c r="K153" i="170"/>
  <c r="R152" i="170"/>
  <c r="K152" i="170"/>
  <c r="R151" i="170"/>
  <c r="K151" i="170"/>
  <c r="R150" i="170"/>
  <c r="K150" i="170"/>
  <c r="R149" i="170"/>
  <c r="K149" i="170"/>
  <c r="R148" i="170"/>
  <c r="K148" i="170"/>
  <c r="R147" i="170"/>
  <c r="K147" i="170"/>
  <c r="R146" i="170"/>
  <c r="K146" i="170"/>
  <c r="R145" i="170"/>
  <c r="Q145" i="170"/>
  <c r="P145" i="170"/>
  <c r="M145" i="170"/>
  <c r="L145" i="170"/>
  <c r="J145" i="170"/>
  <c r="I145" i="170"/>
  <c r="F145" i="170"/>
  <c r="E145" i="170"/>
  <c r="D145" i="170"/>
  <c r="C145" i="170"/>
  <c r="K145" i="170" s="1"/>
  <c r="R144" i="170"/>
  <c r="K144" i="170"/>
  <c r="R143" i="170"/>
  <c r="K143" i="170"/>
  <c r="R142" i="170"/>
  <c r="K142" i="170"/>
  <c r="Q141" i="170"/>
  <c r="P141" i="170"/>
  <c r="N141" i="170"/>
  <c r="M141" i="170"/>
  <c r="L141" i="170"/>
  <c r="J141" i="170"/>
  <c r="I141" i="170"/>
  <c r="G141" i="170"/>
  <c r="F141" i="170"/>
  <c r="E141" i="170"/>
  <c r="D141" i="170"/>
  <c r="C141" i="170"/>
  <c r="K141" i="170" s="1"/>
  <c r="R140" i="170"/>
  <c r="K140" i="170"/>
  <c r="R139" i="170"/>
  <c r="K139" i="170"/>
  <c r="R138" i="170"/>
  <c r="K138" i="170"/>
  <c r="R137" i="170"/>
  <c r="K137" i="170"/>
  <c r="Q136" i="170"/>
  <c r="P136" i="170"/>
  <c r="O136" i="170"/>
  <c r="N136" i="170"/>
  <c r="M136" i="170"/>
  <c r="L136" i="170"/>
  <c r="R136" i="170" s="1"/>
  <c r="J136" i="170"/>
  <c r="I136" i="170"/>
  <c r="H136" i="170"/>
  <c r="G136" i="170"/>
  <c r="F136" i="170"/>
  <c r="E136" i="170"/>
  <c r="D136" i="170"/>
  <c r="C136" i="170"/>
  <c r="K136" i="170" s="1"/>
  <c r="Q135" i="170"/>
  <c r="P135" i="170"/>
  <c r="O135" i="170"/>
  <c r="N135" i="170"/>
  <c r="M135" i="170"/>
  <c r="L135" i="170"/>
  <c r="R135" i="170" s="1"/>
  <c r="J135" i="170"/>
  <c r="I135" i="170"/>
  <c r="H135" i="170"/>
  <c r="G135" i="170"/>
  <c r="F135" i="170"/>
  <c r="C135" i="170"/>
  <c r="K135" i="170" s="1"/>
  <c r="R114" i="170"/>
  <c r="K114" i="170"/>
  <c r="R113" i="170"/>
  <c r="K113" i="170"/>
  <c r="R112" i="170"/>
  <c r="K112" i="170"/>
  <c r="R111" i="170"/>
  <c r="K111" i="170"/>
  <c r="R110" i="170"/>
  <c r="K110" i="170"/>
  <c r="R109" i="170"/>
  <c r="K109" i="170"/>
  <c r="R108" i="170"/>
  <c r="K108" i="170"/>
  <c r="R107" i="170"/>
  <c r="K107" i="170"/>
  <c r="R106" i="170"/>
  <c r="K106" i="170"/>
  <c r="Q105" i="170"/>
  <c r="P105" i="170"/>
  <c r="M105" i="170"/>
  <c r="L105" i="170"/>
  <c r="R105" i="170" s="1"/>
  <c r="J105" i="170"/>
  <c r="I105" i="170"/>
  <c r="F105" i="170"/>
  <c r="E105" i="170"/>
  <c r="D105" i="170"/>
  <c r="C105" i="170"/>
  <c r="K105" i="170" s="1"/>
  <c r="R104" i="170"/>
  <c r="K104" i="170"/>
  <c r="R103" i="170"/>
  <c r="K103" i="170"/>
  <c r="R102" i="170"/>
  <c r="K102" i="170"/>
  <c r="Q101" i="170"/>
  <c r="P101" i="170"/>
  <c r="N101" i="170"/>
  <c r="M101" i="170"/>
  <c r="R101" i="170" s="1"/>
  <c r="L101" i="170"/>
  <c r="J101" i="170"/>
  <c r="I101" i="170"/>
  <c r="G101" i="170"/>
  <c r="F101" i="170"/>
  <c r="E101" i="170"/>
  <c r="D101" i="170"/>
  <c r="C101" i="170"/>
  <c r="R100" i="170"/>
  <c r="K100" i="170"/>
  <c r="R99" i="170"/>
  <c r="K99" i="170"/>
  <c r="R98" i="170"/>
  <c r="K98" i="170"/>
  <c r="R97" i="170"/>
  <c r="K97" i="170"/>
  <c r="Q96" i="170"/>
  <c r="P96" i="170"/>
  <c r="O96" i="170"/>
  <c r="N96" i="170"/>
  <c r="M96" i="170"/>
  <c r="L96" i="170"/>
  <c r="R96" i="170" s="1"/>
  <c r="J96" i="170"/>
  <c r="I96" i="170"/>
  <c r="H96" i="170"/>
  <c r="G96" i="170"/>
  <c r="F96" i="170"/>
  <c r="E96" i="170"/>
  <c r="D96" i="170"/>
  <c r="C96" i="170"/>
  <c r="K96" i="170" s="1"/>
  <c r="Q95" i="170"/>
  <c r="P95" i="170"/>
  <c r="O95" i="170"/>
  <c r="N95" i="170"/>
  <c r="M95" i="170"/>
  <c r="L95" i="170"/>
  <c r="R95" i="170" s="1"/>
  <c r="J95" i="170"/>
  <c r="I95" i="170"/>
  <c r="H95" i="170"/>
  <c r="G95" i="170"/>
  <c r="F95" i="170"/>
  <c r="C95" i="170"/>
  <c r="K95" i="170" s="1"/>
  <c r="R88" i="170"/>
  <c r="R496" i="170" s="1"/>
  <c r="R74" i="170"/>
  <c r="K74" i="170"/>
  <c r="R73" i="170"/>
  <c r="K73" i="170"/>
  <c r="R72" i="170"/>
  <c r="K72" i="170"/>
  <c r="R71" i="170"/>
  <c r="K71" i="170"/>
  <c r="R70" i="170"/>
  <c r="K70" i="170"/>
  <c r="R69" i="170"/>
  <c r="K69" i="170"/>
  <c r="R68" i="170"/>
  <c r="K68" i="170"/>
  <c r="R67" i="170"/>
  <c r="K67" i="170"/>
  <c r="R66" i="170"/>
  <c r="K66" i="170"/>
  <c r="P65" i="170"/>
  <c r="M65" i="170"/>
  <c r="L65" i="170"/>
  <c r="J65" i="170"/>
  <c r="I65" i="170"/>
  <c r="F65" i="170"/>
  <c r="E65" i="170"/>
  <c r="D65" i="170"/>
  <c r="C65" i="170"/>
  <c r="K65" i="170" s="1"/>
  <c r="R64" i="170"/>
  <c r="K64" i="170"/>
  <c r="R63" i="170"/>
  <c r="K63" i="170"/>
  <c r="R62" i="170"/>
  <c r="K62" i="170"/>
  <c r="Q61" i="170"/>
  <c r="P61" i="170"/>
  <c r="N61" i="170"/>
  <c r="M61" i="170"/>
  <c r="L61" i="170"/>
  <c r="J61" i="170"/>
  <c r="I61" i="170"/>
  <c r="G61" i="170"/>
  <c r="F61" i="170"/>
  <c r="E61" i="170"/>
  <c r="D61" i="170"/>
  <c r="C61" i="170"/>
  <c r="K61" i="170" s="1"/>
  <c r="R60" i="170"/>
  <c r="K60" i="170"/>
  <c r="R59" i="170"/>
  <c r="K59" i="170"/>
  <c r="R58" i="170"/>
  <c r="K58" i="170"/>
  <c r="R57" i="170"/>
  <c r="K57" i="170"/>
  <c r="Q56" i="170"/>
  <c r="P56" i="170"/>
  <c r="O56" i="170"/>
  <c r="N56" i="170"/>
  <c r="M56" i="170"/>
  <c r="L56" i="170"/>
  <c r="R56" i="170" s="1"/>
  <c r="J56" i="170"/>
  <c r="I56" i="170"/>
  <c r="H56" i="170"/>
  <c r="G56" i="170"/>
  <c r="F56" i="170"/>
  <c r="E56" i="170"/>
  <c r="D56" i="170"/>
  <c r="C56" i="170"/>
  <c r="K56" i="170" s="1"/>
  <c r="Q55" i="170"/>
  <c r="P55" i="170"/>
  <c r="O55" i="170"/>
  <c r="N55" i="170"/>
  <c r="M55" i="170"/>
  <c r="L55" i="170"/>
  <c r="R55" i="170" s="1"/>
  <c r="J55" i="170"/>
  <c r="I55" i="170"/>
  <c r="H55" i="170"/>
  <c r="G55" i="170"/>
  <c r="F55" i="170"/>
  <c r="C55" i="170"/>
  <c r="K55" i="170" s="1"/>
  <c r="U48" i="170"/>
  <c r="U88" i="170" s="1"/>
  <c r="U496" i="170" s="1"/>
  <c r="T48" i="170"/>
  <c r="T88" i="170" s="1"/>
  <c r="T128" i="170" s="1"/>
  <c r="T168" i="170" s="1"/>
  <c r="T208" i="170" s="1"/>
  <c r="T248" i="170" s="1"/>
  <c r="T288" i="170" s="1"/>
  <c r="T329" i="170" s="1"/>
  <c r="T371" i="170" s="1"/>
  <c r="T411" i="170" s="1"/>
  <c r="T455" i="170" s="1"/>
  <c r="R48" i="170"/>
  <c r="U47" i="170"/>
  <c r="U495" i="170" s="1"/>
  <c r="T47" i="170"/>
  <c r="T87" i="170" s="1"/>
  <c r="T495" i="170" s="1"/>
  <c r="R47" i="170"/>
  <c r="R495" i="170" s="1"/>
  <c r="R34" i="170"/>
  <c r="K34" i="170"/>
  <c r="K522" i="170" s="1"/>
  <c r="R33" i="170"/>
  <c r="K33" i="170"/>
  <c r="K521" i="170" s="1"/>
  <c r="R32" i="170"/>
  <c r="K32" i="170"/>
  <c r="K520" i="170" s="1"/>
  <c r="R31" i="170"/>
  <c r="K31" i="170"/>
  <c r="K519" i="170" s="1"/>
  <c r="R30" i="170"/>
  <c r="K30" i="170"/>
  <c r="K518" i="170" s="1"/>
  <c r="R29" i="170"/>
  <c r="K29" i="170"/>
  <c r="K517" i="170" s="1"/>
  <c r="R28" i="170"/>
  <c r="K28" i="170"/>
  <c r="K516" i="170" s="1"/>
  <c r="R27" i="170"/>
  <c r="K27" i="170"/>
  <c r="K515" i="170" s="1"/>
  <c r="R26" i="170"/>
  <c r="K26" i="170"/>
  <c r="K514" i="170" s="1"/>
  <c r="Q25" i="170"/>
  <c r="Q513" i="170" s="1"/>
  <c r="P25" i="170"/>
  <c r="P513" i="170" s="1"/>
  <c r="M25" i="170"/>
  <c r="M513" i="170" s="1"/>
  <c r="L25" i="170"/>
  <c r="L513" i="170" s="1"/>
  <c r="J25" i="170"/>
  <c r="J513" i="170" s="1"/>
  <c r="I25" i="170"/>
  <c r="I513" i="170" s="1"/>
  <c r="F25" i="170"/>
  <c r="F513" i="170" s="1"/>
  <c r="E25" i="170"/>
  <c r="D25" i="170"/>
  <c r="C25" i="170"/>
  <c r="C513" i="170" s="1"/>
  <c r="R24" i="170"/>
  <c r="R512" i="170" s="1"/>
  <c r="K24" i="170"/>
  <c r="K512" i="170" s="1"/>
  <c r="R23" i="170"/>
  <c r="R511" i="170" s="1"/>
  <c r="K23" i="170"/>
  <c r="K511" i="170" s="1"/>
  <c r="R22" i="170"/>
  <c r="R510" i="170" s="1"/>
  <c r="K22" i="170"/>
  <c r="K510" i="170" s="1"/>
  <c r="Q21" i="170"/>
  <c r="Q509" i="170" s="1"/>
  <c r="P21" i="170"/>
  <c r="P509" i="170" s="1"/>
  <c r="N21" i="170"/>
  <c r="N509" i="170" s="1"/>
  <c r="M21" i="170"/>
  <c r="M509" i="170" s="1"/>
  <c r="L21" i="170"/>
  <c r="L509" i="170" s="1"/>
  <c r="J21" i="170"/>
  <c r="J509" i="170" s="1"/>
  <c r="I21" i="170"/>
  <c r="I509" i="170" s="1"/>
  <c r="G21" i="170"/>
  <c r="G509" i="170" s="1"/>
  <c r="F21" i="170"/>
  <c r="F509" i="170" s="1"/>
  <c r="C21" i="170"/>
  <c r="C509" i="170" s="1"/>
  <c r="R20" i="170"/>
  <c r="R508" i="170" s="1"/>
  <c r="K20" i="170"/>
  <c r="K508" i="170" s="1"/>
  <c r="R19" i="170"/>
  <c r="R507" i="170" s="1"/>
  <c r="K19" i="170"/>
  <c r="K507" i="170" s="1"/>
  <c r="R18" i="170"/>
  <c r="R506" i="170" s="1"/>
  <c r="K18" i="170"/>
  <c r="K506" i="170" s="1"/>
  <c r="R17" i="170"/>
  <c r="R505" i="170" s="1"/>
  <c r="K17" i="170"/>
  <c r="K505" i="170" s="1"/>
  <c r="Q16" i="170"/>
  <c r="Q504" i="170" s="1"/>
  <c r="P16" i="170"/>
  <c r="P504" i="170" s="1"/>
  <c r="O16" i="170"/>
  <c r="O504" i="170" s="1"/>
  <c r="N16" i="170"/>
  <c r="N504" i="170" s="1"/>
  <c r="M16" i="170"/>
  <c r="M504" i="170" s="1"/>
  <c r="L16" i="170"/>
  <c r="L504" i="170" s="1"/>
  <c r="J16" i="170"/>
  <c r="J504" i="170" s="1"/>
  <c r="I16" i="170"/>
  <c r="I504" i="170" s="1"/>
  <c r="H16" i="170"/>
  <c r="H504" i="170" s="1"/>
  <c r="G16" i="170"/>
  <c r="G504" i="170" s="1"/>
  <c r="F16" i="170"/>
  <c r="F504" i="170" s="1"/>
  <c r="E16" i="170"/>
  <c r="D16" i="170"/>
  <c r="C16" i="170"/>
  <c r="C504" i="170" s="1"/>
  <c r="Q15" i="170"/>
  <c r="Q503" i="170" s="1"/>
  <c r="P15" i="170"/>
  <c r="P503" i="170" s="1"/>
  <c r="O15" i="170"/>
  <c r="O503" i="170" s="1"/>
  <c r="N15" i="170"/>
  <c r="M15" i="170"/>
  <c r="M503" i="170" s="1"/>
  <c r="L15" i="170"/>
  <c r="L503" i="170" s="1"/>
  <c r="J15" i="170"/>
  <c r="J503" i="170" s="1"/>
  <c r="I15" i="170"/>
  <c r="I503" i="170" s="1"/>
  <c r="H15" i="170"/>
  <c r="H503" i="170" s="1"/>
  <c r="G15" i="170"/>
  <c r="G503" i="170" s="1"/>
  <c r="F15" i="170"/>
  <c r="F503" i="170" s="1"/>
  <c r="C15" i="170"/>
  <c r="C503" i="170" s="1"/>
  <c r="Q8" i="170"/>
  <c r="Q329" i="170" s="1"/>
  <c r="Q7" i="170"/>
  <c r="Q328" i="170" s="1"/>
  <c r="Q207" i="170" s="1"/>
  <c r="Q127" i="170" s="1"/>
  <c r="Q370" i="170" s="1"/>
  <c r="Q247" i="170" s="1"/>
  <c r="Q287" i="170" s="1"/>
  <c r="Q167" i="170" s="1"/>
  <c r="Q454" i="170" s="1"/>
  <c r="Q410" i="170" s="1"/>
  <c r="Q47" i="170" s="1"/>
  <c r="N503" i="170" l="1"/>
  <c r="R514" i="170"/>
  <c r="R515" i="170"/>
  <c r="R516" i="170"/>
  <c r="R517" i="170"/>
  <c r="R518" i="170"/>
  <c r="R519" i="170"/>
  <c r="R520" i="170"/>
  <c r="R521" i="170"/>
  <c r="R522" i="170"/>
  <c r="R61" i="170"/>
  <c r="R65" i="170"/>
  <c r="D509" i="170"/>
  <c r="K101" i="170"/>
  <c r="R141" i="170"/>
  <c r="K175" i="170"/>
  <c r="R175" i="170"/>
  <c r="K176" i="170"/>
  <c r="R176" i="170"/>
  <c r="R181" i="170"/>
  <c r="K185" i="170"/>
  <c r="R185" i="170"/>
  <c r="K215" i="170"/>
  <c r="R215" i="170"/>
  <c r="K216" i="170"/>
  <c r="R216" i="170"/>
  <c r="K221" i="170"/>
  <c r="K225" i="170"/>
  <c r="R225" i="170"/>
  <c r="K255" i="170"/>
  <c r="R255" i="170"/>
  <c r="K256" i="170"/>
  <c r="R256" i="170"/>
  <c r="R261" i="170"/>
  <c r="K265" i="170"/>
  <c r="R265" i="170"/>
  <c r="K295" i="170"/>
  <c r="K296" i="170"/>
  <c r="R296" i="170"/>
  <c r="K301" i="170"/>
  <c r="K305" i="170"/>
  <c r="R305" i="170"/>
  <c r="K336" i="170"/>
  <c r="R336" i="170"/>
  <c r="K337" i="170"/>
  <c r="R337" i="170"/>
  <c r="K342" i="170"/>
  <c r="K346" i="170"/>
  <c r="R346" i="170"/>
  <c r="K378" i="170"/>
  <c r="R378" i="170"/>
  <c r="K379" i="170"/>
  <c r="R379" i="170"/>
  <c r="R384" i="170"/>
  <c r="K388" i="170"/>
  <c r="R388" i="170"/>
  <c r="K418" i="170"/>
  <c r="R424" i="170"/>
  <c r="K428" i="170"/>
  <c r="R428" i="170"/>
  <c r="K462" i="170"/>
  <c r="R462" i="170"/>
  <c r="K463" i="170"/>
  <c r="R463" i="170"/>
  <c r="K468" i="170"/>
  <c r="K472" i="170"/>
  <c r="R472" i="170"/>
  <c r="R16" i="170"/>
  <c r="R504" i="170" s="1"/>
  <c r="K15" i="170"/>
  <c r="K503" i="170" s="1"/>
  <c r="K16" i="170"/>
  <c r="K25" i="170"/>
  <c r="K513" i="170" s="1"/>
  <c r="R87" i="170"/>
  <c r="R127" i="170" s="1"/>
  <c r="R167" i="170" s="1"/>
  <c r="R207" i="170" s="1"/>
  <c r="R247" i="170" s="1"/>
  <c r="R287" i="170" s="1"/>
  <c r="R328" i="170" s="1"/>
  <c r="R370" i="170" s="1"/>
  <c r="R410" i="170" s="1"/>
  <c r="R454" i="170" s="1"/>
  <c r="U87" i="170"/>
  <c r="U127" i="170" s="1"/>
  <c r="U167" i="170" s="1"/>
  <c r="U207" i="170" s="1"/>
  <c r="U247" i="170" s="1"/>
  <c r="U287" i="170" s="1"/>
  <c r="U328" i="170" s="1"/>
  <c r="U370" i="170" s="1"/>
  <c r="U410" i="170" s="1"/>
  <c r="U454" i="170" s="1"/>
  <c r="E504" i="170"/>
  <c r="E509" i="170"/>
  <c r="E513" i="170"/>
  <c r="T127" i="170"/>
  <c r="T167" i="170" s="1"/>
  <c r="T207" i="170" s="1"/>
  <c r="T247" i="170" s="1"/>
  <c r="T287" i="170" s="1"/>
  <c r="T328" i="170" s="1"/>
  <c r="T370" i="170" s="1"/>
  <c r="T410" i="170" s="1"/>
  <c r="T454" i="170" s="1"/>
  <c r="R128" i="170"/>
  <c r="R168" i="170" s="1"/>
  <c r="R208" i="170" s="1"/>
  <c r="R248" i="170" s="1"/>
  <c r="R288" i="170" s="1"/>
  <c r="R329" i="170" s="1"/>
  <c r="R371" i="170" s="1"/>
  <c r="R411" i="170" s="1"/>
  <c r="R455" i="170" s="1"/>
  <c r="U128" i="170"/>
  <c r="U168" i="170" s="1"/>
  <c r="U208" i="170" s="1"/>
  <c r="U248" i="170" s="1"/>
  <c r="U288" i="170" s="1"/>
  <c r="U329" i="170" s="1"/>
  <c r="U371" i="170" s="1"/>
  <c r="U411" i="170" s="1"/>
  <c r="U455" i="170" s="1"/>
  <c r="R295" i="170"/>
  <c r="R418" i="170"/>
  <c r="R15" i="170"/>
  <c r="R503" i="170" s="1"/>
  <c r="K21" i="170"/>
  <c r="K509" i="170" s="1"/>
  <c r="R21" i="170"/>
  <c r="R509" i="170" s="1"/>
  <c r="R25" i="170"/>
  <c r="R513" i="170" s="1"/>
  <c r="D504" i="170"/>
  <c r="D513" i="170"/>
  <c r="K419" i="170"/>
  <c r="K522" i="66"/>
  <c r="K521" i="66"/>
  <c r="K520" i="66"/>
  <c r="K519" i="66"/>
  <c r="K518" i="66"/>
  <c r="K517" i="66"/>
  <c r="K516" i="66"/>
  <c r="K515" i="66"/>
  <c r="K514" i="66"/>
  <c r="K512" i="66"/>
  <c r="K511" i="66"/>
  <c r="K510" i="66"/>
  <c r="K508" i="66"/>
  <c r="K507" i="66"/>
  <c r="K506" i="66"/>
  <c r="K505" i="66"/>
  <c r="K472" i="66"/>
  <c r="K468" i="66"/>
  <c r="K463" i="66"/>
  <c r="K462" i="66" s="1"/>
  <c r="K428" i="66"/>
  <c r="K424" i="66"/>
  <c r="K419" i="66"/>
  <c r="K418" i="66" s="1"/>
  <c r="K388" i="66"/>
  <c r="K384" i="66"/>
  <c r="K379" i="66"/>
  <c r="K378" i="66" s="1"/>
  <c r="K346" i="66"/>
  <c r="K342" i="66"/>
  <c r="K337" i="66"/>
  <c r="K336" i="66"/>
  <c r="K305" i="66"/>
  <c r="K301" i="66"/>
  <c r="K296" i="66"/>
  <c r="K295" i="66"/>
  <c r="K265" i="66"/>
  <c r="K261" i="66"/>
  <c r="K256" i="66"/>
  <c r="K255" i="66" s="1"/>
  <c r="K225" i="66"/>
  <c r="K221" i="66"/>
  <c r="K216" i="66"/>
  <c r="K215" i="66" s="1"/>
  <c r="K185" i="66"/>
  <c r="K181" i="66"/>
  <c r="K176" i="66"/>
  <c r="K175" i="66" s="1"/>
  <c r="K145" i="66"/>
  <c r="K141" i="66"/>
  <c r="K136" i="66"/>
  <c r="K135" i="66"/>
  <c r="K105" i="66"/>
  <c r="K101" i="66"/>
  <c r="K96" i="66"/>
  <c r="K95" i="66" s="1"/>
  <c r="K61" i="66"/>
  <c r="K56" i="66"/>
  <c r="K55" i="66"/>
  <c r="K25" i="66"/>
  <c r="K513" i="66" s="1"/>
  <c r="K21" i="66"/>
  <c r="K509" i="66" s="1"/>
  <c r="K16" i="66"/>
  <c r="K504" i="66" s="1"/>
  <c r="K8" i="66"/>
  <c r="K329" i="66" s="1"/>
  <c r="K7" i="66"/>
  <c r="K328" i="66" s="1"/>
  <c r="K207" i="66" s="1"/>
  <c r="K127" i="66" s="1"/>
  <c r="K370" i="66" s="1"/>
  <c r="K247" i="66" s="1"/>
  <c r="K287" i="66" s="1"/>
  <c r="K167" i="66" s="1"/>
  <c r="K454" i="66" s="1"/>
  <c r="K410" i="66" s="1"/>
  <c r="K47" i="66" s="1"/>
  <c r="K504" i="170" l="1"/>
  <c r="K15" i="66"/>
  <c r="K503" i="66" s="1"/>
  <c r="K522" i="122"/>
  <c r="K521" i="122"/>
  <c r="K520" i="122"/>
  <c r="K519" i="122"/>
  <c r="K518" i="122"/>
  <c r="K517" i="122"/>
  <c r="K516" i="122"/>
  <c r="K515" i="122"/>
  <c r="K514" i="122"/>
  <c r="K512" i="122"/>
  <c r="K511" i="122"/>
  <c r="K510" i="122"/>
  <c r="K508" i="122"/>
  <c r="K507" i="122"/>
  <c r="K506" i="122"/>
  <c r="K505" i="122"/>
  <c r="K472" i="122"/>
  <c r="K468" i="122"/>
  <c r="K463" i="122"/>
  <c r="K462" i="122"/>
  <c r="K388" i="122"/>
  <c r="K384" i="122"/>
  <c r="K379" i="122"/>
  <c r="K378" i="122"/>
  <c r="K346" i="122"/>
  <c r="K342" i="122"/>
  <c r="K337" i="122"/>
  <c r="K336" i="122"/>
  <c r="K305" i="122"/>
  <c r="K301" i="122"/>
  <c r="K296" i="122"/>
  <c r="K295" i="122"/>
  <c r="K265" i="122"/>
  <c r="K261" i="122"/>
  <c r="K256" i="122"/>
  <c r="K255" i="122"/>
  <c r="K225" i="122"/>
  <c r="K221" i="122"/>
  <c r="K216" i="122"/>
  <c r="K215" i="122"/>
  <c r="K185" i="122"/>
  <c r="K181" i="122"/>
  <c r="K176" i="122"/>
  <c r="K175" i="122"/>
  <c r="K145" i="122"/>
  <c r="K141" i="122"/>
  <c r="K136" i="122"/>
  <c r="K135" i="122"/>
  <c r="K105" i="122"/>
  <c r="K101" i="122"/>
  <c r="K96" i="122"/>
  <c r="K95" i="122"/>
  <c r="K65" i="122"/>
  <c r="K61" i="122"/>
  <c r="K56" i="122"/>
  <c r="K55" i="122"/>
  <c r="K25" i="122"/>
  <c r="K513" i="122" s="1"/>
  <c r="K21" i="122"/>
  <c r="K509" i="122" s="1"/>
  <c r="K16" i="122"/>
  <c r="K504" i="122" s="1"/>
  <c r="K15" i="122"/>
  <c r="K503" i="122" s="1"/>
  <c r="K522" i="121"/>
  <c r="K521" i="121"/>
  <c r="K520" i="121"/>
  <c r="K519" i="121"/>
  <c r="K518" i="121"/>
  <c r="K517" i="121"/>
  <c r="K516" i="121"/>
  <c r="K515" i="121"/>
  <c r="K514" i="121"/>
  <c r="K512" i="121"/>
  <c r="K511" i="121"/>
  <c r="K510" i="121"/>
  <c r="K508" i="121"/>
  <c r="K507" i="121"/>
  <c r="K506" i="121"/>
  <c r="K505" i="121"/>
  <c r="K472" i="121"/>
  <c r="K468" i="121"/>
  <c r="K463" i="121"/>
  <c r="K462" i="121" s="1"/>
  <c r="K428" i="121"/>
  <c r="K424" i="121"/>
  <c r="K419" i="121"/>
  <c r="K418" i="121"/>
  <c r="K388" i="121"/>
  <c r="K384" i="121"/>
  <c r="K379" i="121"/>
  <c r="K378" i="121"/>
  <c r="K346" i="121"/>
  <c r="K342" i="121"/>
  <c r="K337" i="121"/>
  <c r="K336" i="121"/>
  <c r="K305" i="121"/>
  <c r="K301" i="121"/>
  <c r="K296" i="121"/>
  <c r="K295" i="121"/>
  <c r="K265" i="121"/>
  <c r="K261" i="121"/>
  <c r="K256" i="121"/>
  <c r="K255" i="121"/>
  <c r="K225" i="121"/>
  <c r="K221" i="121"/>
  <c r="K216" i="121"/>
  <c r="K215" i="121"/>
  <c r="K185" i="121"/>
  <c r="K181" i="121"/>
  <c r="K176" i="121"/>
  <c r="K175" i="121"/>
  <c r="K145" i="121"/>
  <c r="K141" i="121"/>
  <c r="K136" i="121"/>
  <c r="K135" i="121"/>
  <c r="K105" i="121"/>
  <c r="K101" i="121"/>
  <c r="K96" i="121"/>
  <c r="K95" i="121"/>
  <c r="K65" i="121"/>
  <c r="K61" i="121"/>
  <c r="K56" i="121"/>
  <c r="K55" i="121"/>
  <c r="K25" i="121"/>
  <c r="K513" i="121" s="1"/>
  <c r="K21" i="121"/>
  <c r="K509" i="121" s="1"/>
  <c r="K16" i="121"/>
  <c r="K504" i="121" s="1"/>
  <c r="K15" i="121"/>
  <c r="K503" i="121" s="1"/>
  <c r="K522" i="120"/>
  <c r="K521" i="120"/>
  <c r="K520" i="120"/>
  <c r="K519" i="120"/>
  <c r="K518" i="120"/>
  <c r="K517" i="120"/>
  <c r="K516" i="120"/>
  <c r="K515" i="120"/>
  <c r="K514" i="120"/>
  <c r="K512" i="120"/>
  <c r="K511" i="120"/>
  <c r="K510" i="120"/>
  <c r="K508" i="120"/>
  <c r="K507" i="120"/>
  <c r="K506" i="120"/>
  <c r="K505" i="120"/>
  <c r="K472" i="120"/>
  <c r="K468" i="120"/>
  <c r="K463" i="120"/>
  <c r="K462" i="120" s="1"/>
  <c r="K424" i="120"/>
  <c r="K419" i="120"/>
  <c r="K418" i="120"/>
  <c r="K388" i="120"/>
  <c r="K384" i="120"/>
  <c r="K379" i="120"/>
  <c r="K378" i="120"/>
  <c r="K346" i="120"/>
  <c r="K342" i="120"/>
  <c r="K337" i="120"/>
  <c r="K336" i="120"/>
  <c r="K305" i="120"/>
  <c r="K301" i="120"/>
  <c r="K296" i="120"/>
  <c r="K295" i="120"/>
  <c r="K265" i="120"/>
  <c r="K261" i="120"/>
  <c r="K256" i="120"/>
  <c r="K255" i="120"/>
  <c r="K225" i="120"/>
  <c r="K221" i="120"/>
  <c r="K216" i="120"/>
  <c r="K215" i="120"/>
  <c r="K185" i="120"/>
  <c r="K181" i="120"/>
  <c r="K176" i="120"/>
  <c r="K175" i="120"/>
  <c r="K145" i="120"/>
  <c r="K141" i="120"/>
  <c r="K136" i="120"/>
  <c r="K135" i="120"/>
  <c r="K105" i="120"/>
  <c r="K101" i="120"/>
  <c r="K96" i="120"/>
  <c r="K95" i="120"/>
  <c r="K65" i="120"/>
  <c r="K61" i="120"/>
  <c r="K56" i="120"/>
  <c r="K55" i="120"/>
  <c r="K25" i="120"/>
  <c r="K513" i="120" s="1"/>
  <c r="K21" i="120"/>
  <c r="K509" i="120" s="1"/>
  <c r="K16" i="120"/>
  <c r="K15" i="120"/>
  <c r="K503" i="120" s="1"/>
  <c r="K522" i="64"/>
  <c r="K521" i="64"/>
  <c r="K520" i="64"/>
  <c r="K519" i="64"/>
  <c r="K518" i="64"/>
  <c r="K517" i="64"/>
  <c r="K516" i="64"/>
  <c r="K515" i="64"/>
  <c r="K514" i="64"/>
  <c r="K512" i="64"/>
  <c r="K511" i="64"/>
  <c r="K510" i="64"/>
  <c r="K508" i="64"/>
  <c r="K507" i="64"/>
  <c r="K506" i="64"/>
  <c r="K505" i="64"/>
  <c r="K472" i="64"/>
  <c r="K468" i="64"/>
  <c r="K463" i="64"/>
  <c r="K462" i="64" s="1"/>
  <c r="K428" i="64"/>
  <c r="K424" i="64"/>
  <c r="K419" i="64"/>
  <c r="K418" i="64" s="1"/>
  <c r="K388" i="64"/>
  <c r="K384" i="64"/>
  <c r="K379" i="64"/>
  <c r="K378" i="64"/>
  <c r="K346" i="64"/>
  <c r="K342" i="64"/>
  <c r="K337" i="64"/>
  <c r="K336" i="64"/>
  <c r="K305" i="64"/>
  <c r="K301" i="64"/>
  <c r="K296" i="64"/>
  <c r="K295" i="64"/>
  <c r="K265" i="64"/>
  <c r="K261" i="64"/>
  <c r="K256" i="64"/>
  <c r="K255" i="64"/>
  <c r="K225" i="64"/>
  <c r="K221" i="64"/>
  <c r="K216" i="64"/>
  <c r="K215" i="64"/>
  <c r="K185" i="64"/>
  <c r="K181" i="64"/>
  <c r="K176" i="64"/>
  <c r="K175" i="64"/>
  <c r="K145" i="64"/>
  <c r="K141" i="64"/>
  <c r="K136" i="64"/>
  <c r="K135" i="64"/>
  <c r="K105" i="64"/>
  <c r="K101" i="64"/>
  <c r="K96" i="64"/>
  <c r="K95" i="64"/>
  <c r="K65" i="64"/>
  <c r="K61" i="64"/>
  <c r="K56" i="64"/>
  <c r="K55" i="64"/>
  <c r="K25" i="64"/>
  <c r="K513" i="64" s="1"/>
  <c r="K21" i="64"/>
  <c r="K509" i="64" s="1"/>
  <c r="K16" i="64"/>
  <c r="K504" i="64" s="1"/>
  <c r="K15" i="64"/>
  <c r="K503" i="64" s="1"/>
  <c r="K522" i="161"/>
  <c r="K521" i="161"/>
  <c r="K520" i="161"/>
  <c r="K519" i="161"/>
  <c r="K518" i="161"/>
  <c r="K517" i="161"/>
  <c r="K516" i="161"/>
  <c r="K515" i="161"/>
  <c r="K514" i="161"/>
  <c r="K512" i="161"/>
  <c r="K511" i="161"/>
  <c r="K510" i="161"/>
  <c r="K508" i="161"/>
  <c r="K507" i="161"/>
  <c r="K506" i="161"/>
  <c r="K505" i="161"/>
  <c r="K472" i="161"/>
  <c r="K468" i="161"/>
  <c r="K463" i="161"/>
  <c r="K462" i="161" s="1"/>
  <c r="K428" i="161"/>
  <c r="K424" i="161"/>
  <c r="K419" i="161"/>
  <c r="K418" i="161" s="1"/>
  <c r="K388" i="161"/>
  <c r="K384" i="161"/>
  <c r="K379" i="161"/>
  <c r="K378" i="161" s="1"/>
  <c r="K346" i="161"/>
  <c r="K342" i="161"/>
  <c r="K337" i="161"/>
  <c r="K336" i="161" s="1"/>
  <c r="K305" i="161"/>
  <c r="K301" i="161"/>
  <c r="K296" i="161"/>
  <c r="K295" i="161" s="1"/>
  <c r="K265" i="161"/>
  <c r="K261" i="161"/>
  <c r="K256" i="161"/>
  <c r="K255" i="161" s="1"/>
  <c r="K225" i="161"/>
  <c r="K221" i="161"/>
  <c r="K216" i="161"/>
  <c r="K215" i="161" s="1"/>
  <c r="K185" i="161"/>
  <c r="K181" i="161"/>
  <c r="K176" i="161"/>
  <c r="K175" i="161" s="1"/>
  <c r="K145" i="161"/>
  <c r="K141" i="161"/>
  <c r="K136" i="161"/>
  <c r="K135" i="161" s="1"/>
  <c r="K105" i="161"/>
  <c r="K101" i="161"/>
  <c r="K96" i="161"/>
  <c r="K95" i="161" s="1"/>
  <c r="K65" i="161"/>
  <c r="K61" i="161"/>
  <c r="K56" i="161"/>
  <c r="K55" i="161" s="1"/>
  <c r="K25" i="161"/>
  <c r="K21" i="161"/>
  <c r="K509" i="161" s="1"/>
  <c r="K16" i="161"/>
  <c r="K15" i="161" s="1"/>
  <c r="K503" i="161" l="1"/>
  <c r="K513" i="161"/>
  <c r="K504" i="120"/>
  <c r="K504" i="161"/>
  <c r="Q522" i="169"/>
  <c r="P522" i="169"/>
  <c r="M522" i="169"/>
  <c r="L522" i="169"/>
  <c r="J522" i="169"/>
  <c r="I522" i="169"/>
  <c r="F522" i="169"/>
  <c r="E522" i="169"/>
  <c r="D522" i="169"/>
  <c r="C522" i="169"/>
  <c r="S521" i="169"/>
  <c r="Q521" i="169"/>
  <c r="P521" i="169"/>
  <c r="M521" i="169"/>
  <c r="L521" i="169"/>
  <c r="J521" i="169"/>
  <c r="I521" i="169"/>
  <c r="F521" i="169"/>
  <c r="E521" i="169"/>
  <c r="D521" i="169"/>
  <c r="C521" i="169"/>
  <c r="S520" i="169"/>
  <c r="Q520" i="169"/>
  <c r="P520" i="169"/>
  <c r="M520" i="169"/>
  <c r="L520" i="169"/>
  <c r="J520" i="169"/>
  <c r="I520" i="169"/>
  <c r="F520" i="169"/>
  <c r="E520" i="169"/>
  <c r="D520" i="169"/>
  <c r="C520" i="169"/>
  <c r="S519" i="169"/>
  <c r="Q519" i="169"/>
  <c r="P519" i="169"/>
  <c r="M519" i="169"/>
  <c r="L519" i="169"/>
  <c r="J519" i="169"/>
  <c r="I519" i="169"/>
  <c r="F519" i="169"/>
  <c r="E519" i="169"/>
  <c r="D519" i="169"/>
  <c r="C519" i="169"/>
  <c r="S518" i="169"/>
  <c r="Q518" i="169"/>
  <c r="P518" i="169"/>
  <c r="M518" i="169"/>
  <c r="L518" i="169"/>
  <c r="J518" i="169"/>
  <c r="I518" i="169"/>
  <c r="F518" i="169"/>
  <c r="E518" i="169"/>
  <c r="D518" i="169"/>
  <c r="C518" i="169"/>
  <c r="S517" i="169"/>
  <c r="Q517" i="169"/>
  <c r="P517" i="169"/>
  <c r="M517" i="169"/>
  <c r="L517" i="169"/>
  <c r="J517" i="169"/>
  <c r="I517" i="169"/>
  <c r="F517" i="169"/>
  <c r="E517" i="169"/>
  <c r="D517" i="169"/>
  <c r="C517" i="169"/>
  <c r="Q516" i="169"/>
  <c r="P516" i="169"/>
  <c r="M516" i="169"/>
  <c r="L516" i="169"/>
  <c r="J516" i="169"/>
  <c r="I516" i="169"/>
  <c r="F516" i="169"/>
  <c r="E516" i="169"/>
  <c r="D516" i="169"/>
  <c r="C516" i="169"/>
  <c r="Q515" i="169"/>
  <c r="P515" i="169"/>
  <c r="M515" i="169"/>
  <c r="L515" i="169"/>
  <c r="J515" i="169"/>
  <c r="I515" i="169"/>
  <c r="F515" i="169"/>
  <c r="E515" i="169"/>
  <c r="D515" i="169"/>
  <c r="C515" i="169"/>
  <c r="Q514" i="169"/>
  <c r="P514" i="169"/>
  <c r="M514" i="169"/>
  <c r="L514" i="169"/>
  <c r="J514" i="169"/>
  <c r="I514" i="169"/>
  <c r="F514" i="169"/>
  <c r="E514" i="169"/>
  <c r="D514" i="169"/>
  <c r="C514" i="169"/>
  <c r="Q512" i="169"/>
  <c r="P512" i="169"/>
  <c r="M512" i="169"/>
  <c r="L512" i="169"/>
  <c r="J512" i="169"/>
  <c r="I512" i="169"/>
  <c r="F512" i="169"/>
  <c r="E512" i="169"/>
  <c r="D512" i="169"/>
  <c r="C512" i="169"/>
  <c r="Q511" i="169"/>
  <c r="P511" i="169"/>
  <c r="N511" i="169"/>
  <c r="M511" i="169"/>
  <c r="L511" i="169"/>
  <c r="J511" i="169"/>
  <c r="I511" i="169"/>
  <c r="G511" i="169"/>
  <c r="F511" i="169"/>
  <c r="E511" i="169"/>
  <c r="D511" i="169"/>
  <c r="C511" i="169"/>
  <c r="Q510" i="169"/>
  <c r="P510" i="169"/>
  <c r="N510" i="169"/>
  <c r="M510" i="169"/>
  <c r="L510" i="169"/>
  <c r="J510" i="169"/>
  <c r="I510" i="169"/>
  <c r="G510" i="169"/>
  <c r="F510" i="169"/>
  <c r="E510" i="169"/>
  <c r="D510" i="169"/>
  <c r="C510" i="169"/>
  <c r="Q508" i="169"/>
  <c r="P508" i="169"/>
  <c r="O508" i="169"/>
  <c r="N508" i="169"/>
  <c r="M508" i="169"/>
  <c r="L508" i="169"/>
  <c r="J508" i="169"/>
  <c r="I508" i="169"/>
  <c r="H508" i="169"/>
  <c r="G508" i="169"/>
  <c r="F508" i="169"/>
  <c r="E508" i="169"/>
  <c r="D508" i="169"/>
  <c r="C508" i="169"/>
  <c r="Q507" i="169"/>
  <c r="P507" i="169"/>
  <c r="O507" i="169"/>
  <c r="N507" i="169"/>
  <c r="M507" i="169"/>
  <c r="L507" i="169"/>
  <c r="J507" i="169"/>
  <c r="I507" i="169"/>
  <c r="H507" i="169"/>
  <c r="G507" i="169"/>
  <c r="F507" i="169"/>
  <c r="E507" i="169"/>
  <c r="D507" i="169"/>
  <c r="C507" i="169"/>
  <c r="Q506" i="169"/>
  <c r="P506" i="169"/>
  <c r="O506" i="169"/>
  <c r="N506" i="169"/>
  <c r="M506" i="169"/>
  <c r="L506" i="169"/>
  <c r="J506" i="169"/>
  <c r="I506" i="169"/>
  <c r="H506" i="169"/>
  <c r="G506" i="169"/>
  <c r="F506" i="169"/>
  <c r="E506" i="169"/>
  <c r="D506" i="169"/>
  <c r="C506" i="169"/>
  <c r="Q505" i="169"/>
  <c r="P505" i="169"/>
  <c r="O505" i="169"/>
  <c r="N505" i="169"/>
  <c r="M505" i="169"/>
  <c r="L505" i="169"/>
  <c r="J505" i="169"/>
  <c r="I505" i="169"/>
  <c r="H505" i="169"/>
  <c r="G505" i="169"/>
  <c r="F505" i="169"/>
  <c r="E505" i="169"/>
  <c r="D505" i="169"/>
  <c r="C505" i="169"/>
  <c r="E503" i="169"/>
  <c r="D503" i="169"/>
  <c r="R481" i="169"/>
  <c r="K481" i="169"/>
  <c r="R480" i="169"/>
  <c r="K480" i="169"/>
  <c r="R479" i="169"/>
  <c r="K479" i="169"/>
  <c r="R478" i="169"/>
  <c r="K478" i="169"/>
  <c r="R477" i="169"/>
  <c r="K477" i="169"/>
  <c r="R476" i="169"/>
  <c r="K476" i="169"/>
  <c r="R475" i="169"/>
  <c r="K475" i="169"/>
  <c r="R474" i="169"/>
  <c r="K474" i="169"/>
  <c r="R473" i="169"/>
  <c r="K473" i="169"/>
  <c r="Q472" i="169"/>
  <c r="P472" i="169"/>
  <c r="M472" i="169"/>
  <c r="L472" i="169"/>
  <c r="J472" i="169"/>
  <c r="I472" i="169"/>
  <c r="F472" i="169"/>
  <c r="E472" i="169"/>
  <c r="D472" i="169"/>
  <c r="C472" i="169"/>
  <c r="R471" i="169"/>
  <c r="K471" i="169"/>
  <c r="R470" i="169"/>
  <c r="K470" i="169"/>
  <c r="R469" i="169"/>
  <c r="K469" i="169"/>
  <c r="Q468" i="169"/>
  <c r="P468" i="169"/>
  <c r="N468" i="169"/>
  <c r="M468" i="169"/>
  <c r="L468" i="169"/>
  <c r="R468" i="169" s="1"/>
  <c r="J468" i="169"/>
  <c r="I468" i="169"/>
  <c r="G468" i="169"/>
  <c r="F468" i="169"/>
  <c r="E468" i="169"/>
  <c r="D468" i="169"/>
  <c r="C468" i="169"/>
  <c r="R467" i="169"/>
  <c r="K467" i="169"/>
  <c r="R466" i="169"/>
  <c r="K466" i="169"/>
  <c r="R465" i="169"/>
  <c r="K465" i="169"/>
  <c r="R464" i="169"/>
  <c r="K464" i="169"/>
  <c r="Q463" i="169"/>
  <c r="P463" i="169"/>
  <c r="O463" i="169"/>
  <c r="N463" i="169"/>
  <c r="M463" i="169"/>
  <c r="L463" i="169"/>
  <c r="J463" i="169"/>
  <c r="I463" i="169"/>
  <c r="H463" i="169"/>
  <c r="G463" i="169"/>
  <c r="F463" i="169"/>
  <c r="E463" i="169"/>
  <c r="D463" i="169"/>
  <c r="C463" i="169"/>
  <c r="Q462" i="169"/>
  <c r="P462" i="169"/>
  <c r="O462" i="169"/>
  <c r="N462" i="169"/>
  <c r="M462" i="169"/>
  <c r="L462" i="169"/>
  <c r="J462" i="169"/>
  <c r="I462" i="169"/>
  <c r="H462" i="169"/>
  <c r="G462" i="169"/>
  <c r="F462" i="169"/>
  <c r="C462" i="169"/>
  <c r="R437" i="169"/>
  <c r="K437" i="169"/>
  <c r="R436" i="169"/>
  <c r="K436" i="169"/>
  <c r="R435" i="169"/>
  <c r="K435" i="169"/>
  <c r="R434" i="169"/>
  <c r="K434" i="169"/>
  <c r="R433" i="169"/>
  <c r="K433" i="169"/>
  <c r="R432" i="169"/>
  <c r="K432" i="169"/>
  <c r="R431" i="169"/>
  <c r="K431" i="169"/>
  <c r="R430" i="169"/>
  <c r="K430" i="169"/>
  <c r="R429" i="169"/>
  <c r="K429" i="169"/>
  <c r="Q428" i="169"/>
  <c r="P428" i="169"/>
  <c r="M428" i="169"/>
  <c r="L428" i="169"/>
  <c r="F428" i="169"/>
  <c r="E428" i="169"/>
  <c r="D428" i="169"/>
  <c r="C428" i="169"/>
  <c r="R427" i="169"/>
  <c r="K427" i="169"/>
  <c r="R426" i="169"/>
  <c r="K426" i="169"/>
  <c r="R425" i="169"/>
  <c r="K425" i="169"/>
  <c r="Q424" i="169"/>
  <c r="P424" i="169"/>
  <c r="N424" i="169"/>
  <c r="M424" i="169"/>
  <c r="L424" i="169"/>
  <c r="I424" i="169"/>
  <c r="G424" i="169"/>
  <c r="F424" i="169"/>
  <c r="E424" i="169"/>
  <c r="D424" i="169"/>
  <c r="C424" i="169"/>
  <c r="K424" i="169" s="1"/>
  <c r="R423" i="169"/>
  <c r="K423" i="169"/>
  <c r="R422" i="169"/>
  <c r="K422" i="169"/>
  <c r="R421" i="169"/>
  <c r="K421" i="169"/>
  <c r="R420" i="169"/>
  <c r="K420" i="169"/>
  <c r="Q419" i="169"/>
  <c r="Q418" i="169" s="1"/>
  <c r="P419" i="169"/>
  <c r="O419" i="169"/>
  <c r="O418" i="169" s="1"/>
  <c r="N419" i="169"/>
  <c r="N418" i="169" s="1"/>
  <c r="M419" i="169"/>
  <c r="M418" i="169" s="1"/>
  <c r="L419" i="169"/>
  <c r="R419" i="169" s="1"/>
  <c r="I419" i="169"/>
  <c r="H419" i="169"/>
  <c r="H418" i="169" s="1"/>
  <c r="G419" i="169"/>
  <c r="F419" i="169"/>
  <c r="F418" i="169" s="1"/>
  <c r="C419" i="169"/>
  <c r="P418" i="169"/>
  <c r="L418" i="169"/>
  <c r="I418" i="169"/>
  <c r="G418" i="169"/>
  <c r="C418" i="169"/>
  <c r="R397" i="169"/>
  <c r="K397" i="169"/>
  <c r="R396" i="169"/>
  <c r="K396" i="169"/>
  <c r="R395" i="169"/>
  <c r="K395" i="169"/>
  <c r="R394" i="169"/>
  <c r="K394" i="169"/>
  <c r="R393" i="169"/>
  <c r="K393" i="169"/>
  <c r="R392" i="169"/>
  <c r="K392" i="169"/>
  <c r="R391" i="169"/>
  <c r="K391" i="169"/>
  <c r="R390" i="169"/>
  <c r="K390" i="169"/>
  <c r="R389" i="169"/>
  <c r="K389" i="169"/>
  <c r="Q388" i="169"/>
  <c r="P388" i="169"/>
  <c r="M388" i="169"/>
  <c r="L388" i="169"/>
  <c r="J388" i="169"/>
  <c r="I388" i="169"/>
  <c r="F388" i="169"/>
  <c r="E388" i="169"/>
  <c r="D388" i="169"/>
  <c r="C388" i="169"/>
  <c r="R387" i="169"/>
  <c r="K387" i="169"/>
  <c r="R386" i="169"/>
  <c r="K386" i="169"/>
  <c r="R385" i="169"/>
  <c r="K385" i="169"/>
  <c r="Q384" i="169"/>
  <c r="P384" i="169"/>
  <c r="N384" i="169"/>
  <c r="M384" i="169"/>
  <c r="L384" i="169"/>
  <c r="J384" i="169"/>
  <c r="I384" i="169"/>
  <c r="G384" i="169"/>
  <c r="F384" i="169"/>
  <c r="K384" i="169" s="1"/>
  <c r="E384" i="169"/>
  <c r="D384" i="169"/>
  <c r="C384" i="169"/>
  <c r="R383" i="169"/>
  <c r="K383" i="169"/>
  <c r="R382" i="169"/>
  <c r="K382" i="169"/>
  <c r="R381" i="169"/>
  <c r="K381" i="169"/>
  <c r="R380" i="169"/>
  <c r="K380" i="169"/>
  <c r="Q379" i="169"/>
  <c r="P379" i="169"/>
  <c r="O379" i="169"/>
  <c r="N379" i="169"/>
  <c r="M379" i="169"/>
  <c r="L379" i="169"/>
  <c r="J379" i="169"/>
  <c r="I379" i="169"/>
  <c r="H379" i="169"/>
  <c r="G379" i="169"/>
  <c r="F379" i="169"/>
  <c r="E379" i="169"/>
  <c r="D379" i="169"/>
  <c r="C379" i="169"/>
  <c r="Q378" i="169"/>
  <c r="P378" i="169"/>
  <c r="O378" i="169"/>
  <c r="N378" i="169"/>
  <c r="M378" i="169"/>
  <c r="L378" i="169"/>
  <c r="J378" i="169"/>
  <c r="I378" i="169"/>
  <c r="H378" i="169"/>
  <c r="G378" i="169"/>
  <c r="F378" i="169"/>
  <c r="C378" i="169"/>
  <c r="R355" i="169"/>
  <c r="K355" i="169"/>
  <c r="R354" i="169"/>
  <c r="K354" i="169"/>
  <c r="R353" i="169"/>
  <c r="K353" i="169"/>
  <c r="R352" i="169"/>
  <c r="K352" i="169"/>
  <c r="R351" i="169"/>
  <c r="K351" i="169"/>
  <c r="R350" i="169"/>
  <c r="K350" i="169"/>
  <c r="R349" i="169"/>
  <c r="K349" i="169"/>
  <c r="R348" i="169"/>
  <c r="K348" i="169"/>
  <c r="R347" i="169"/>
  <c r="K347" i="169"/>
  <c r="Q346" i="169"/>
  <c r="P346" i="169"/>
  <c r="M346" i="169"/>
  <c r="L346" i="169"/>
  <c r="J346" i="169"/>
  <c r="I346" i="169"/>
  <c r="F346" i="169"/>
  <c r="E346" i="169"/>
  <c r="D346" i="169"/>
  <c r="C346" i="169"/>
  <c r="R345" i="169"/>
  <c r="K345" i="169"/>
  <c r="R344" i="169"/>
  <c r="K344" i="169"/>
  <c r="R343" i="169"/>
  <c r="K343" i="169"/>
  <c r="Q342" i="169"/>
  <c r="P342" i="169"/>
  <c r="N342" i="169"/>
  <c r="M342" i="169"/>
  <c r="L342" i="169"/>
  <c r="R342" i="169" s="1"/>
  <c r="J342" i="169"/>
  <c r="I342" i="169"/>
  <c r="G342" i="169"/>
  <c r="F342" i="169"/>
  <c r="E342" i="169"/>
  <c r="D342" i="169"/>
  <c r="C342" i="169"/>
  <c r="R341" i="169"/>
  <c r="K341" i="169"/>
  <c r="R340" i="169"/>
  <c r="K340" i="169"/>
  <c r="R339" i="169"/>
  <c r="K339" i="169"/>
  <c r="R338" i="169"/>
  <c r="K338" i="169"/>
  <c r="Q337" i="169"/>
  <c r="P337" i="169"/>
  <c r="O337" i="169"/>
  <c r="N337" i="169"/>
  <c r="M337" i="169"/>
  <c r="L337" i="169"/>
  <c r="J337" i="169"/>
  <c r="I337" i="169"/>
  <c r="H337" i="169"/>
  <c r="G337" i="169"/>
  <c r="F337" i="169"/>
  <c r="E337" i="169"/>
  <c r="D337" i="169"/>
  <c r="C337" i="169"/>
  <c r="Q336" i="169"/>
  <c r="P336" i="169"/>
  <c r="O336" i="169"/>
  <c r="N336" i="169"/>
  <c r="M336" i="169"/>
  <c r="L336" i="169"/>
  <c r="J336" i="169"/>
  <c r="I336" i="169"/>
  <c r="H336" i="169"/>
  <c r="G336" i="169"/>
  <c r="F336" i="169"/>
  <c r="C336" i="169"/>
  <c r="R314" i="169"/>
  <c r="K314" i="169"/>
  <c r="R313" i="169"/>
  <c r="K313" i="169"/>
  <c r="R312" i="169"/>
  <c r="K312" i="169"/>
  <c r="R311" i="169"/>
  <c r="K311" i="169"/>
  <c r="R310" i="169"/>
  <c r="K310" i="169"/>
  <c r="R309" i="169"/>
  <c r="K309" i="169"/>
  <c r="R308" i="169"/>
  <c r="K308" i="169"/>
  <c r="R307" i="169"/>
  <c r="K307" i="169"/>
  <c r="R306" i="169"/>
  <c r="K306" i="169"/>
  <c r="Q305" i="169"/>
  <c r="P305" i="169"/>
  <c r="M305" i="169"/>
  <c r="L305" i="169"/>
  <c r="J305" i="169"/>
  <c r="I305" i="169"/>
  <c r="F305" i="169"/>
  <c r="E305" i="169"/>
  <c r="D305" i="169"/>
  <c r="C305" i="169"/>
  <c r="R304" i="169"/>
  <c r="K304" i="169"/>
  <c r="R303" i="169"/>
  <c r="K303" i="169"/>
  <c r="R302" i="169"/>
  <c r="K302" i="169"/>
  <c r="Q301" i="169"/>
  <c r="P301" i="169"/>
  <c r="N301" i="169"/>
  <c r="M301" i="169"/>
  <c r="L301" i="169"/>
  <c r="R301" i="169" s="1"/>
  <c r="J301" i="169"/>
  <c r="I301" i="169"/>
  <c r="G301" i="169"/>
  <c r="F301" i="169"/>
  <c r="E301" i="169"/>
  <c r="D301" i="169"/>
  <c r="C301" i="169"/>
  <c r="R300" i="169"/>
  <c r="K300" i="169"/>
  <c r="R299" i="169"/>
  <c r="K299" i="169"/>
  <c r="R298" i="169"/>
  <c r="K298" i="169"/>
  <c r="R297" i="169"/>
  <c r="K297" i="169"/>
  <c r="Q296" i="169"/>
  <c r="P296" i="169"/>
  <c r="O296" i="169"/>
  <c r="N296" i="169"/>
  <c r="M296" i="169"/>
  <c r="L296" i="169"/>
  <c r="J296" i="169"/>
  <c r="I296" i="169"/>
  <c r="H296" i="169"/>
  <c r="G296" i="169"/>
  <c r="F296" i="169"/>
  <c r="E296" i="169"/>
  <c r="D296" i="169"/>
  <c r="C296" i="169"/>
  <c r="Q295" i="169"/>
  <c r="P295" i="169"/>
  <c r="O295" i="169"/>
  <c r="N295" i="169"/>
  <c r="M295" i="169"/>
  <c r="L295" i="169"/>
  <c r="J295" i="169"/>
  <c r="I295" i="169"/>
  <c r="H295" i="169"/>
  <c r="G295" i="169"/>
  <c r="F295" i="169"/>
  <c r="C295" i="169"/>
  <c r="R274" i="169"/>
  <c r="K274" i="169"/>
  <c r="R273" i="169"/>
  <c r="K273" i="169"/>
  <c r="R272" i="169"/>
  <c r="K272" i="169"/>
  <c r="R271" i="169"/>
  <c r="K271" i="169"/>
  <c r="R270" i="169"/>
  <c r="K270" i="169"/>
  <c r="R269" i="169"/>
  <c r="K269" i="169"/>
  <c r="R268" i="169"/>
  <c r="K268" i="169"/>
  <c r="R267" i="169"/>
  <c r="K267" i="169"/>
  <c r="R266" i="169"/>
  <c r="K266" i="169"/>
  <c r="Q265" i="169"/>
  <c r="P265" i="169"/>
  <c r="M265" i="169"/>
  <c r="L265" i="169"/>
  <c r="J265" i="169"/>
  <c r="I265" i="169"/>
  <c r="F265" i="169"/>
  <c r="E265" i="169"/>
  <c r="D265" i="169"/>
  <c r="C265" i="169"/>
  <c r="R264" i="169"/>
  <c r="K264" i="169"/>
  <c r="R263" i="169"/>
  <c r="K263" i="169"/>
  <c r="R262" i="169"/>
  <c r="K262" i="169"/>
  <c r="Q261" i="169"/>
  <c r="P261" i="169"/>
  <c r="N261" i="169"/>
  <c r="M261" i="169"/>
  <c r="L261" i="169"/>
  <c r="J261" i="169"/>
  <c r="I261" i="169"/>
  <c r="G261" i="169"/>
  <c r="F261" i="169"/>
  <c r="K261" i="169" s="1"/>
  <c r="E261" i="169"/>
  <c r="D261" i="169"/>
  <c r="C261" i="169"/>
  <c r="R260" i="169"/>
  <c r="K260" i="169"/>
  <c r="R259" i="169"/>
  <c r="K259" i="169"/>
  <c r="R258" i="169"/>
  <c r="K258" i="169"/>
  <c r="R257" i="169"/>
  <c r="K257" i="169"/>
  <c r="Q256" i="169"/>
  <c r="P256" i="169"/>
  <c r="O256" i="169"/>
  <c r="N256" i="169"/>
  <c r="M256" i="169"/>
  <c r="L256" i="169"/>
  <c r="J256" i="169"/>
  <c r="I256" i="169"/>
  <c r="H256" i="169"/>
  <c r="G256" i="169"/>
  <c r="F256" i="169"/>
  <c r="E256" i="169"/>
  <c r="D256" i="169"/>
  <c r="C256" i="169"/>
  <c r="Q255" i="169"/>
  <c r="P255" i="169"/>
  <c r="O255" i="169"/>
  <c r="N255" i="169"/>
  <c r="M255" i="169"/>
  <c r="L255" i="169"/>
  <c r="J255" i="169"/>
  <c r="I255" i="169"/>
  <c r="H255" i="169"/>
  <c r="G255" i="169"/>
  <c r="F255" i="169"/>
  <c r="C255" i="169"/>
  <c r="R234" i="169"/>
  <c r="K234" i="169"/>
  <c r="R233" i="169"/>
  <c r="K233" i="169"/>
  <c r="R232" i="169"/>
  <c r="K232" i="169"/>
  <c r="R231" i="169"/>
  <c r="K231" i="169"/>
  <c r="R230" i="169"/>
  <c r="K230" i="169"/>
  <c r="R229" i="169"/>
  <c r="K229" i="169"/>
  <c r="R228" i="169"/>
  <c r="K228" i="169"/>
  <c r="R227" i="169"/>
  <c r="K227" i="169"/>
  <c r="R226" i="169"/>
  <c r="K226" i="169"/>
  <c r="Q225" i="169"/>
  <c r="P225" i="169"/>
  <c r="M225" i="169"/>
  <c r="L225" i="169"/>
  <c r="J225" i="169"/>
  <c r="I225" i="169"/>
  <c r="F225" i="169"/>
  <c r="E225" i="169"/>
  <c r="D225" i="169"/>
  <c r="C225" i="169"/>
  <c r="R224" i="169"/>
  <c r="K224" i="169"/>
  <c r="R223" i="169"/>
  <c r="K223" i="169"/>
  <c r="R222" i="169"/>
  <c r="K222" i="169"/>
  <c r="Q221" i="169"/>
  <c r="P221" i="169"/>
  <c r="N221" i="169"/>
  <c r="M221" i="169"/>
  <c r="L221" i="169"/>
  <c r="R221" i="169" s="1"/>
  <c r="J221" i="169"/>
  <c r="I221" i="169"/>
  <c r="G221" i="169"/>
  <c r="F221" i="169"/>
  <c r="E221" i="169"/>
  <c r="D221" i="169"/>
  <c r="C221" i="169"/>
  <c r="R220" i="169"/>
  <c r="K220" i="169"/>
  <c r="R219" i="169"/>
  <c r="K219" i="169"/>
  <c r="R218" i="169"/>
  <c r="K218" i="169"/>
  <c r="R217" i="169"/>
  <c r="K217" i="169"/>
  <c r="Q216" i="169"/>
  <c r="P216" i="169"/>
  <c r="O216" i="169"/>
  <c r="N216" i="169"/>
  <c r="M216" i="169"/>
  <c r="L216" i="169"/>
  <c r="J216" i="169"/>
  <c r="I216" i="169"/>
  <c r="H216" i="169"/>
  <c r="G216" i="169"/>
  <c r="F216" i="169"/>
  <c r="E216" i="169"/>
  <c r="D216" i="169"/>
  <c r="C216" i="169"/>
  <c r="Q215" i="169"/>
  <c r="P215" i="169"/>
  <c r="O215" i="169"/>
  <c r="N215" i="169"/>
  <c r="M215" i="169"/>
  <c r="L215" i="169"/>
  <c r="J215" i="169"/>
  <c r="I215" i="169"/>
  <c r="H215" i="169"/>
  <c r="G215" i="169"/>
  <c r="F215" i="169"/>
  <c r="C215" i="169"/>
  <c r="R194" i="169"/>
  <c r="K194" i="169"/>
  <c r="R193" i="169"/>
  <c r="K193" i="169"/>
  <c r="R192" i="169"/>
  <c r="K192" i="169"/>
  <c r="R191" i="169"/>
  <c r="K191" i="169"/>
  <c r="R190" i="169"/>
  <c r="K190" i="169"/>
  <c r="R189" i="169"/>
  <c r="K189" i="169"/>
  <c r="R188" i="169"/>
  <c r="K188" i="169"/>
  <c r="R187" i="169"/>
  <c r="K187" i="169"/>
  <c r="R186" i="169"/>
  <c r="K186" i="169"/>
  <c r="Q185" i="169"/>
  <c r="P185" i="169"/>
  <c r="M185" i="169"/>
  <c r="L185" i="169"/>
  <c r="J185" i="169"/>
  <c r="I185" i="169"/>
  <c r="F185" i="169"/>
  <c r="E185" i="169"/>
  <c r="D185" i="169"/>
  <c r="C185" i="169"/>
  <c r="R184" i="169"/>
  <c r="K184" i="169"/>
  <c r="R183" i="169"/>
  <c r="K183" i="169"/>
  <c r="R182" i="169"/>
  <c r="K182" i="169"/>
  <c r="Q181" i="169"/>
  <c r="P181" i="169"/>
  <c r="N181" i="169"/>
  <c r="M181" i="169"/>
  <c r="L181" i="169"/>
  <c r="J181" i="169"/>
  <c r="I181" i="169"/>
  <c r="G181" i="169"/>
  <c r="F181" i="169"/>
  <c r="K181" i="169" s="1"/>
  <c r="E181" i="169"/>
  <c r="D181" i="169"/>
  <c r="C181" i="169"/>
  <c r="R180" i="169"/>
  <c r="K180" i="169"/>
  <c r="R179" i="169"/>
  <c r="K179" i="169"/>
  <c r="R178" i="169"/>
  <c r="K178" i="169"/>
  <c r="R177" i="169"/>
  <c r="K177" i="169"/>
  <c r="Q176" i="169"/>
  <c r="P176" i="169"/>
  <c r="O176" i="169"/>
  <c r="N176" i="169"/>
  <c r="M176" i="169"/>
  <c r="L176" i="169"/>
  <c r="J176" i="169"/>
  <c r="I176" i="169"/>
  <c r="H176" i="169"/>
  <c r="G176" i="169"/>
  <c r="F176" i="169"/>
  <c r="E176" i="169"/>
  <c r="D176" i="169"/>
  <c r="C176" i="169"/>
  <c r="Q175" i="169"/>
  <c r="P175" i="169"/>
  <c r="O175" i="169"/>
  <c r="N175" i="169"/>
  <c r="M175" i="169"/>
  <c r="L175" i="169"/>
  <c r="J175" i="169"/>
  <c r="I175" i="169"/>
  <c r="H175" i="169"/>
  <c r="G175" i="169"/>
  <c r="F175" i="169"/>
  <c r="C175" i="169"/>
  <c r="R154" i="169"/>
  <c r="K154" i="169"/>
  <c r="R153" i="169"/>
  <c r="K153" i="169"/>
  <c r="R152" i="169"/>
  <c r="K152" i="169"/>
  <c r="R151" i="169"/>
  <c r="K151" i="169"/>
  <c r="R150" i="169"/>
  <c r="K150" i="169"/>
  <c r="R149" i="169"/>
  <c r="K149" i="169"/>
  <c r="R148" i="169"/>
  <c r="K148" i="169"/>
  <c r="R147" i="169"/>
  <c r="K147" i="169"/>
  <c r="R146" i="169"/>
  <c r="K146" i="169"/>
  <c r="R145" i="169"/>
  <c r="Q145" i="169"/>
  <c r="P145" i="169"/>
  <c r="M145" i="169"/>
  <c r="L145" i="169"/>
  <c r="J145" i="169"/>
  <c r="I145" i="169"/>
  <c r="F145" i="169"/>
  <c r="E145" i="169"/>
  <c r="D145" i="169"/>
  <c r="C145" i="169"/>
  <c r="K145" i="169" s="1"/>
  <c r="R144" i="169"/>
  <c r="K144" i="169"/>
  <c r="R143" i="169"/>
  <c r="K143" i="169"/>
  <c r="R142" i="169"/>
  <c r="K142" i="169"/>
  <c r="Q141" i="169"/>
  <c r="P141" i="169"/>
  <c r="N141" i="169"/>
  <c r="M141" i="169"/>
  <c r="L141" i="169"/>
  <c r="J141" i="169"/>
  <c r="I141" i="169"/>
  <c r="G141" i="169"/>
  <c r="F141" i="169"/>
  <c r="E141" i="169"/>
  <c r="D141" i="169"/>
  <c r="C141" i="169"/>
  <c r="K141" i="169" s="1"/>
  <c r="R140" i="169"/>
  <c r="K140" i="169"/>
  <c r="R139" i="169"/>
  <c r="K139" i="169"/>
  <c r="R138" i="169"/>
  <c r="K138" i="169"/>
  <c r="R137" i="169"/>
  <c r="K137" i="169"/>
  <c r="Q136" i="169"/>
  <c r="P136" i="169"/>
  <c r="O136" i="169"/>
  <c r="N136" i="169"/>
  <c r="M136" i="169"/>
  <c r="L136" i="169"/>
  <c r="R136" i="169" s="1"/>
  <c r="J136" i="169"/>
  <c r="I136" i="169"/>
  <c r="H136" i="169"/>
  <c r="G136" i="169"/>
  <c r="F136" i="169"/>
  <c r="E136" i="169"/>
  <c r="D136" i="169"/>
  <c r="C136" i="169"/>
  <c r="K136" i="169" s="1"/>
  <c r="Q135" i="169"/>
  <c r="P135" i="169"/>
  <c r="O135" i="169"/>
  <c r="N135" i="169"/>
  <c r="M135" i="169"/>
  <c r="L135" i="169"/>
  <c r="R135" i="169" s="1"/>
  <c r="J135" i="169"/>
  <c r="I135" i="169"/>
  <c r="H135" i="169"/>
  <c r="G135" i="169"/>
  <c r="F135" i="169"/>
  <c r="C135" i="169"/>
  <c r="K135" i="169" s="1"/>
  <c r="R114" i="169"/>
  <c r="K114" i="169"/>
  <c r="R113" i="169"/>
  <c r="K113" i="169"/>
  <c r="R112" i="169"/>
  <c r="K112" i="169"/>
  <c r="R111" i="169"/>
  <c r="K111" i="169"/>
  <c r="R110" i="169"/>
  <c r="K110" i="169"/>
  <c r="R109" i="169"/>
  <c r="K109" i="169"/>
  <c r="R108" i="169"/>
  <c r="K108" i="169"/>
  <c r="R107" i="169"/>
  <c r="K107" i="169"/>
  <c r="R106" i="169"/>
  <c r="K106" i="169"/>
  <c r="Q105" i="169"/>
  <c r="P105" i="169"/>
  <c r="M105" i="169"/>
  <c r="L105" i="169"/>
  <c r="R105" i="169" s="1"/>
  <c r="J105" i="169"/>
  <c r="I105" i="169"/>
  <c r="F105" i="169"/>
  <c r="E105" i="169"/>
  <c r="D105" i="169"/>
  <c r="C105" i="169"/>
  <c r="K105" i="169" s="1"/>
  <c r="R104" i="169"/>
  <c r="K104" i="169"/>
  <c r="R103" i="169"/>
  <c r="K103" i="169"/>
  <c r="R102" i="169"/>
  <c r="K102" i="169"/>
  <c r="Q101" i="169"/>
  <c r="P101" i="169"/>
  <c r="N101" i="169"/>
  <c r="M101" i="169"/>
  <c r="R101" i="169" s="1"/>
  <c r="L101" i="169"/>
  <c r="J101" i="169"/>
  <c r="I101" i="169"/>
  <c r="G101" i="169"/>
  <c r="F101" i="169"/>
  <c r="E101" i="169"/>
  <c r="D101" i="169"/>
  <c r="C101" i="169"/>
  <c r="R100" i="169"/>
  <c r="K100" i="169"/>
  <c r="R99" i="169"/>
  <c r="K99" i="169"/>
  <c r="R98" i="169"/>
  <c r="K98" i="169"/>
  <c r="R97" i="169"/>
  <c r="K97" i="169"/>
  <c r="Q96" i="169"/>
  <c r="P96" i="169"/>
  <c r="O96" i="169"/>
  <c r="N96" i="169"/>
  <c r="M96" i="169"/>
  <c r="L96" i="169"/>
  <c r="R96" i="169" s="1"/>
  <c r="J96" i="169"/>
  <c r="I96" i="169"/>
  <c r="H96" i="169"/>
  <c r="G96" i="169"/>
  <c r="F96" i="169"/>
  <c r="E96" i="169"/>
  <c r="D96" i="169"/>
  <c r="C96" i="169"/>
  <c r="K96" i="169" s="1"/>
  <c r="Q95" i="169"/>
  <c r="P95" i="169"/>
  <c r="O95" i="169"/>
  <c r="N95" i="169"/>
  <c r="M95" i="169"/>
  <c r="L95" i="169"/>
  <c r="R95" i="169" s="1"/>
  <c r="J95" i="169"/>
  <c r="I95" i="169"/>
  <c r="H95" i="169"/>
  <c r="G95" i="169"/>
  <c r="F95" i="169"/>
  <c r="C95" i="169"/>
  <c r="K95" i="169" s="1"/>
  <c r="R88" i="169"/>
  <c r="R496" i="169" s="1"/>
  <c r="R74" i="169"/>
  <c r="K74" i="169"/>
  <c r="R73" i="169"/>
  <c r="K73" i="169"/>
  <c r="R72" i="169"/>
  <c r="K72" i="169"/>
  <c r="R71" i="169"/>
  <c r="K71" i="169"/>
  <c r="R70" i="169"/>
  <c r="K70" i="169"/>
  <c r="R69" i="169"/>
  <c r="K69" i="169"/>
  <c r="R68" i="169"/>
  <c r="K68" i="169"/>
  <c r="R67" i="169"/>
  <c r="K67" i="169"/>
  <c r="R66" i="169"/>
  <c r="K66" i="169"/>
  <c r="P65" i="169"/>
  <c r="M65" i="169"/>
  <c r="L65" i="169"/>
  <c r="J65" i="169"/>
  <c r="I65" i="169"/>
  <c r="F65" i="169"/>
  <c r="E65" i="169"/>
  <c r="D65" i="169"/>
  <c r="C65" i="169"/>
  <c r="K65" i="169" s="1"/>
  <c r="R64" i="169"/>
  <c r="K64" i="169"/>
  <c r="R63" i="169"/>
  <c r="K63" i="169"/>
  <c r="R62" i="169"/>
  <c r="K62" i="169"/>
  <c r="Q61" i="169"/>
  <c r="P61" i="169"/>
  <c r="N61" i="169"/>
  <c r="M61" i="169"/>
  <c r="L61" i="169"/>
  <c r="J61" i="169"/>
  <c r="I61" i="169"/>
  <c r="G61" i="169"/>
  <c r="F61" i="169"/>
  <c r="E61" i="169"/>
  <c r="D61" i="169"/>
  <c r="C61" i="169"/>
  <c r="K61" i="169" s="1"/>
  <c r="R60" i="169"/>
  <c r="K60" i="169"/>
  <c r="R59" i="169"/>
  <c r="K59" i="169"/>
  <c r="R58" i="169"/>
  <c r="K58" i="169"/>
  <c r="R57" i="169"/>
  <c r="K57" i="169"/>
  <c r="Q56" i="169"/>
  <c r="P56" i="169"/>
  <c r="O56" i="169"/>
  <c r="N56" i="169"/>
  <c r="M56" i="169"/>
  <c r="L56" i="169"/>
  <c r="R56" i="169" s="1"/>
  <c r="J56" i="169"/>
  <c r="I56" i="169"/>
  <c r="H56" i="169"/>
  <c r="G56" i="169"/>
  <c r="F56" i="169"/>
  <c r="E56" i="169"/>
  <c r="D56" i="169"/>
  <c r="C56" i="169"/>
  <c r="K56" i="169" s="1"/>
  <c r="Q55" i="169"/>
  <c r="P55" i="169"/>
  <c r="O55" i="169"/>
  <c r="N55" i="169"/>
  <c r="M55" i="169"/>
  <c r="L55" i="169"/>
  <c r="R55" i="169" s="1"/>
  <c r="J55" i="169"/>
  <c r="I55" i="169"/>
  <c r="H55" i="169"/>
  <c r="G55" i="169"/>
  <c r="F55" i="169"/>
  <c r="C55" i="169"/>
  <c r="K55" i="169" s="1"/>
  <c r="U48" i="169"/>
  <c r="U88" i="169" s="1"/>
  <c r="U496" i="169" s="1"/>
  <c r="T48" i="169"/>
  <c r="T88" i="169" s="1"/>
  <c r="T128" i="169" s="1"/>
  <c r="T168" i="169" s="1"/>
  <c r="T208" i="169" s="1"/>
  <c r="T248" i="169" s="1"/>
  <c r="T288" i="169" s="1"/>
  <c r="T329" i="169" s="1"/>
  <c r="T371" i="169" s="1"/>
  <c r="T411" i="169" s="1"/>
  <c r="T455" i="169" s="1"/>
  <c r="R48" i="169"/>
  <c r="U47" i="169"/>
  <c r="U495" i="169" s="1"/>
  <c r="T47" i="169"/>
  <c r="T87" i="169" s="1"/>
  <c r="T495" i="169" s="1"/>
  <c r="R47" i="169"/>
  <c r="R495" i="169" s="1"/>
  <c r="R34" i="169"/>
  <c r="K34" i="169"/>
  <c r="K522" i="169" s="1"/>
  <c r="R33" i="169"/>
  <c r="K33" i="169"/>
  <c r="K521" i="169" s="1"/>
  <c r="R32" i="169"/>
  <c r="K32" i="169"/>
  <c r="K520" i="169" s="1"/>
  <c r="R31" i="169"/>
  <c r="K31" i="169"/>
  <c r="K519" i="169" s="1"/>
  <c r="R30" i="169"/>
  <c r="K30" i="169"/>
  <c r="K518" i="169" s="1"/>
  <c r="R29" i="169"/>
  <c r="K29" i="169"/>
  <c r="K517" i="169" s="1"/>
  <c r="R28" i="169"/>
  <c r="K28" i="169"/>
  <c r="K516" i="169" s="1"/>
  <c r="R27" i="169"/>
  <c r="K27" i="169"/>
  <c r="K515" i="169" s="1"/>
  <c r="R26" i="169"/>
  <c r="K26" i="169"/>
  <c r="K514" i="169" s="1"/>
  <c r="Q25" i="169"/>
  <c r="Q513" i="169" s="1"/>
  <c r="P25" i="169"/>
  <c r="P513" i="169" s="1"/>
  <c r="M25" i="169"/>
  <c r="M513" i="169" s="1"/>
  <c r="L25" i="169"/>
  <c r="L513" i="169" s="1"/>
  <c r="J25" i="169"/>
  <c r="J513" i="169" s="1"/>
  <c r="I25" i="169"/>
  <c r="I513" i="169" s="1"/>
  <c r="F25" i="169"/>
  <c r="F513" i="169" s="1"/>
  <c r="E25" i="169"/>
  <c r="D25" i="169"/>
  <c r="C25" i="169"/>
  <c r="C513" i="169" s="1"/>
  <c r="R24" i="169"/>
  <c r="R512" i="169" s="1"/>
  <c r="K24" i="169"/>
  <c r="K512" i="169" s="1"/>
  <c r="R23" i="169"/>
  <c r="R511" i="169" s="1"/>
  <c r="K23" i="169"/>
  <c r="K511" i="169" s="1"/>
  <c r="R22" i="169"/>
  <c r="R510" i="169" s="1"/>
  <c r="K22" i="169"/>
  <c r="K510" i="169" s="1"/>
  <c r="Q21" i="169"/>
  <c r="Q509" i="169" s="1"/>
  <c r="P21" i="169"/>
  <c r="P509" i="169" s="1"/>
  <c r="N21" i="169"/>
  <c r="N509" i="169" s="1"/>
  <c r="M21" i="169"/>
  <c r="M509" i="169" s="1"/>
  <c r="L21" i="169"/>
  <c r="L509" i="169" s="1"/>
  <c r="J21" i="169"/>
  <c r="J509" i="169" s="1"/>
  <c r="I21" i="169"/>
  <c r="I509" i="169" s="1"/>
  <c r="G21" i="169"/>
  <c r="G509" i="169" s="1"/>
  <c r="F21" i="169"/>
  <c r="F509" i="169" s="1"/>
  <c r="C21" i="169"/>
  <c r="C509" i="169" s="1"/>
  <c r="R20" i="169"/>
  <c r="R508" i="169" s="1"/>
  <c r="K20" i="169"/>
  <c r="K508" i="169" s="1"/>
  <c r="R19" i="169"/>
  <c r="R507" i="169" s="1"/>
  <c r="K19" i="169"/>
  <c r="K507" i="169" s="1"/>
  <c r="R18" i="169"/>
  <c r="R506" i="169" s="1"/>
  <c r="K18" i="169"/>
  <c r="K506" i="169" s="1"/>
  <c r="R17" i="169"/>
  <c r="R505" i="169" s="1"/>
  <c r="K17" i="169"/>
  <c r="K505" i="169" s="1"/>
  <c r="Q16" i="169"/>
  <c r="Q504" i="169" s="1"/>
  <c r="P16" i="169"/>
  <c r="P504" i="169" s="1"/>
  <c r="O16" i="169"/>
  <c r="O504" i="169" s="1"/>
  <c r="N16" i="169"/>
  <c r="N504" i="169" s="1"/>
  <c r="M16" i="169"/>
  <c r="M504" i="169" s="1"/>
  <c r="L16" i="169"/>
  <c r="L504" i="169" s="1"/>
  <c r="J16" i="169"/>
  <c r="J504" i="169" s="1"/>
  <c r="I16" i="169"/>
  <c r="I504" i="169" s="1"/>
  <c r="H16" i="169"/>
  <c r="H504" i="169" s="1"/>
  <c r="G16" i="169"/>
  <c r="G504" i="169" s="1"/>
  <c r="F16" i="169"/>
  <c r="F504" i="169" s="1"/>
  <c r="E16" i="169"/>
  <c r="D16" i="169"/>
  <c r="C16" i="169"/>
  <c r="C504" i="169" s="1"/>
  <c r="Q15" i="169"/>
  <c r="Q503" i="169" s="1"/>
  <c r="P15" i="169"/>
  <c r="P503" i="169" s="1"/>
  <c r="O15" i="169"/>
  <c r="O503" i="169" s="1"/>
  <c r="N15" i="169"/>
  <c r="M15" i="169"/>
  <c r="M503" i="169" s="1"/>
  <c r="L15" i="169"/>
  <c r="L503" i="169" s="1"/>
  <c r="J15" i="169"/>
  <c r="J503" i="169" s="1"/>
  <c r="I15" i="169"/>
  <c r="I503" i="169" s="1"/>
  <c r="H15" i="169"/>
  <c r="H503" i="169" s="1"/>
  <c r="G15" i="169"/>
  <c r="G503" i="169" s="1"/>
  <c r="F15" i="169"/>
  <c r="F503" i="169" s="1"/>
  <c r="C15" i="169"/>
  <c r="C503" i="169" s="1"/>
  <c r="Q8" i="169"/>
  <c r="Q329" i="169" s="1"/>
  <c r="Q7" i="169"/>
  <c r="Q328" i="169" s="1"/>
  <c r="Q207" i="169" s="1"/>
  <c r="Q127" i="169" s="1"/>
  <c r="Q370" i="169" s="1"/>
  <c r="Q247" i="169" s="1"/>
  <c r="Q287" i="169" s="1"/>
  <c r="Q167" i="169" s="1"/>
  <c r="Q454" i="169" s="1"/>
  <c r="Q410" i="169" s="1"/>
  <c r="Q47" i="169" s="1"/>
  <c r="N503" i="169" l="1"/>
  <c r="R514" i="169"/>
  <c r="R515" i="169"/>
  <c r="R516" i="169"/>
  <c r="R517" i="169"/>
  <c r="R518" i="169"/>
  <c r="R519" i="169"/>
  <c r="R520" i="169"/>
  <c r="R521" i="169"/>
  <c r="R522" i="169"/>
  <c r="R61" i="169"/>
  <c r="R65" i="169"/>
  <c r="D509" i="169"/>
  <c r="K101" i="169"/>
  <c r="R141" i="169"/>
  <c r="K175" i="169"/>
  <c r="R175" i="169"/>
  <c r="K176" i="169"/>
  <c r="R176" i="169"/>
  <c r="R181" i="169"/>
  <c r="K185" i="169"/>
  <c r="R185" i="169"/>
  <c r="K215" i="169"/>
  <c r="R215" i="169"/>
  <c r="K216" i="169"/>
  <c r="R216" i="169"/>
  <c r="K221" i="169"/>
  <c r="K225" i="169"/>
  <c r="R225" i="169"/>
  <c r="K255" i="169"/>
  <c r="R255" i="169"/>
  <c r="K256" i="169"/>
  <c r="R256" i="169"/>
  <c r="R261" i="169"/>
  <c r="K265" i="169"/>
  <c r="R265" i="169"/>
  <c r="K295" i="169"/>
  <c r="K296" i="169"/>
  <c r="R296" i="169"/>
  <c r="K301" i="169"/>
  <c r="K305" i="169"/>
  <c r="K336" i="169"/>
  <c r="R336" i="169"/>
  <c r="K337" i="169"/>
  <c r="R337" i="169"/>
  <c r="K342" i="169"/>
  <c r="K346" i="169"/>
  <c r="R346" i="169"/>
  <c r="K378" i="169"/>
  <c r="R378" i="169"/>
  <c r="K379" i="169"/>
  <c r="R379" i="169"/>
  <c r="R384" i="169"/>
  <c r="K388" i="169"/>
  <c r="R388" i="169"/>
  <c r="K418" i="169"/>
  <c r="R424" i="169"/>
  <c r="K428" i="169"/>
  <c r="R428" i="169"/>
  <c r="K462" i="169"/>
  <c r="R462" i="169"/>
  <c r="K463" i="169"/>
  <c r="R463" i="169"/>
  <c r="K468" i="169"/>
  <c r="K472" i="169"/>
  <c r="R472" i="169"/>
  <c r="K15" i="169"/>
  <c r="K503" i="169" s="1"/>
  <c r="K16" i="169"/>
  <c r="K25" i="169"/>
  <c r="K513" i="169" s="1"/>
  <c r="R87" i="169"/>
  <c r="R127" i="169" s="1"/>
  <c r="R167" i="169" s="1"/>
  <c r="R207" i="169" s="1"/>
  <c r="R247" i="169" s="1"/>
  <c r="R287" i="169" s="1"/>
  <c r="R328" i="169" s="1"/>
  <c r="R370" i="169" s="1"/>
  <c r="R410" i="169" s="1"/>
  <c r="R454" i="169" s="1"/>
  <c r="U87" i="169"/>
  <c r="U127" i="169" s="1"/>
  <c r="U167" i="169" s="1"/>
  <c r="U207" i="169" s="1"/>
  <c r="U247" i="169" s="1"/>
  <c r="U287" i="169" s="1"/>
  <c r="U328" i="169" s="1"/>
  <c r="U370" i="169" s="1"/>
  <c r="U410" i="169" s="1"/>
  <c r="U454" i="169" s="1"/>
  <c r="E504" i="169"/>
  <c r="E509" i="169"/>
  <c r="E513" i="169"/>
  <c r="T127" i="169"/>
  <c r="T167" i="169" s="1"/>
  <c r="T207" i="169" s="1"/>
  <c r="T247" i="169" s="1"/>
  <c r="T287" i="169" s="1"/>
  <c r="T328" i="169" s="1"/>
  <c r="T370" i="169" s="1"/>
  <c r="T410" i="169" s="1"/>
  <c r="T454" i="169" s="1"/>
  <c r="R128" i="169"/>
  <c r="R168" i="169" s="1"/>
  <c r="R208" i="169" s="1"/>
  <c r="R248" i="169" s="1"/>
  <c r="R288" i="169" s="1"/>
  <c r="R329" i="169" s="1"/>
  <c r="R371" i="169" s="1"/>
  <c r="R411" i="169" s="1"/>
  <c r="R455" i="169" s="1"/>
  <c r="U128" i="169"/>
  <c r="U168" i="169" s="1"/>
  <c r="U208" i="169" s="1"/>
  <c r="U248" i="169" s="1"/>
  <c r="U288" i="169" s="1"/>
  <c r="U329" i="169" s="1"/>
  <c r="U371" i="169" s="1"/>
  <c r="U411" i="169" s="1"/>
  <c r="U455" i="169" s="1"/>
  <c r="R295" i="169"/>
  <c r="R305" i="169"/>
  <c r="R418" i="169"/>
  <c r="R15" i="169"/>
  <c r="R16" i="169"/>
  <c r="R504" i="169" s="1"/>
  <c r="K21" i="169"/>
  <c r="K509" i="169" s="1"/>
  <c r="R21" i="169"/>
  <c r="R509" i="169" s="1"/>
  <c r="R25" i="169"/>
  <c r="R513" i="169" s="1"/>
  <c r="D504" i="169"/>
  <c r="D513" i="169"/>
  <c r="K419" i="169"/>
  <c r="J522" i="122"/>
  <c r="J521" i="122"/>
  <c r="J520" i="122"/>
  <c r="J519" i="122"/>
  <c r="J518" i="122"/>
  <c r="J517" i="122"/>
  <c r="J516" i="122"/>
  <c r="J515" i="122"/>
  <c r="J514" i="122"/>
  <c r="J512" i="122"/>
  <c r="J511" i="122"/>
  <c r="J510" i="122"/>
  <c r="J508" i="122"/>
  <c r="J507" i="122"/>
  <c r="J506" i="122"/>
  <c r="J505" i="122"/>
  <c r="J472" i="122"/>
  <c r="J468" i="122"/>
  <c r="J463" i="122"/>
  <c r="J462" i="122" s="1"/>
  <c r="J388" i="122"/>
  <c r="J384" i="122"/>
  <c r="J379" i="122"/>
  <c r="J378" i="122"/>
  <c r="J346" i="122"/>
  <c r="J342" i="122"/>
  <c r="J337" i="122"/>
  <c r="J336" i="122"/>
  <c r="J305" i="122"/>
  <c r="J301" i="122"/>
  <c r="J296" i="122"/>
  <c r="J295" i="122"/>
  <c r="J265" i="122"/>
  <c r="J261" i="122"/>
  <c r="J256" i="122"/>
  <c r="J255" i="122"/>
  <c r="J225" i="122"/>
  <c r="J221" i="122"/>
  <c r="J216" i="122"/>
  <c r="J215" i="122"/>
  <c r="J185" i="122"/>
  <c r="J181" i="122"/>
  <c r="J176" i="122"/>
  <c r="J175" i="122"/>
  <c r="J145" i="122"/>
  <c r="J141" i="122"/>
  <c r="J136" i="122"/>
  <c r="J135" i="122"/>
  <c r="J105" i="122"/>
  <c r="J101" i="122"/>
  <c r="J96" i="122"/>
  <c r="J95" i="122"/>
  <c r="J65" i="122"/>
  <c r="J61" i="122"/>
  <c r="J56" i="122"/>
  <c r="J55" i="122"/>
  <c r="J25" i="122"/>
  <c r="J513" i="122" s="1"/>
  <c r="J21" i="122"/>
  <c r="J509" i="122" s="1"/>
  <c r="J16" i="122"/>
  <c r="J504" i="122" s="1"/>
  <c r="J15" i="122"/>
  <c r="J503" i="122" s="1"/>
  <c r="I522" i="122"/>
  <c r="I521" i="122"/>
  <c r="I520" i="122"/>
  <c r="I519" i="122"/>
  <c r="I518" i="122"/>
  <c r="I517" i="122"/>
  <c r="I516" i="122"/>
  <c r="I515" i="122"/>
  <c r="I514" i="122"/>
  <c r="I512" i="122"/>
  <c r="I511" i="122"/>
  <c r="I510" i="122"/>
  <c r="I508" i="122"/>
  <c r="I507" i="122"/>
  <c r="I506" i="122"/>
  <c r="I505" i="122"/>
  <c r="I472" i="122"/>
  <c r="I468" i="122"/>
  <c r="I463" i="122"/>
  <c r="I462" i="122"/>
  <c r="I388" i="122"/>
  <c r="I384" i="122"/>
  <c r="I379" i="122"/>
  <c r="I378" i="122"/>
  <c r="I346" i="122"/>
  <c r="I342" i="122"/>
  <c r="I337" i="122"/>
  <c r="I336" i="122"/>
  <c r="I305" i="122"/>
  <c r="I301" i="122"/>
  <c r="I296" i="122"/>
  <c r="I295" i="122"/>
  <c r="I265" i="122"/>
  <c r="I261" i="122"/>
  <c r="I256" i="122"/>
  <c r="I255" i="122"/>
  <c r="I225" i="122"/>
  <c r="I221" i="122"/>
  <c r="I216" i="122"/>
  <c r="I215" i="122"/>
  <c r="I185" i="122"/>
  <c r="I181" i="122"/>
  <c r="I176" i="122"/>
  <c r="I175" i="122"/>
  <c r="I145" i="122"/>
  <c r="I141" i="122"/>
  <c r="I136" i="122"/>
  <c r="I135" i="122"/>
  <c r="I105" i="122"/>
  <c r="I101" i="122"/>
  <c r="I96" i="122"/>
  <c r="I95" i="122"/>
  <c r="I65" i="122"/>
  <c r="I61" i="122"/>
  <c r="I56" i="122"/>
  <c r="I55" i="122"/>
  <c r="I25" i="122"/>
  <c r="I513" i="122" s="1"/>
  <c r="I21" i="122"/>
  <c r="I509" i="122" s="1"/>
  <c r="I16" i="122"/>
  <c r="I504" i="122" s="1"/>
  <c r="I15" i="122"/>
  <c r="I503" i="122" s="1"/>
  <c r="J522" i="121"/>
  <c r="J521" i="121"/>
  <c r="J520" i="121"/>
  <c r="J519" i="121"/>
  <c r="J518" i="121"/>
  <c r="J517" i="121"/>
  <c r="J516" i="121"/>
  <c r="J515" i="121"/>
  <c r="J514" i="121"/>
  <c r="J512" i="121"/>
  <c r="J511" i="121"/>
  <c r="J510" i="121"/>
  <c r="J508" i="121"/>
  <c r="J507" i="121"/>
  <c r="J506" i="121"/>
  <c r="J505" i="121"/>
  <c r="J472" i="121"/>
  <c r="J468" i="121"/>
  <c r="J463" i="121"/>
  <c r="J462" i="121" s="1"/>
  <c r="J428" i="121"/>
  <c r="J424" i="121"/>
  <c r="J419" i="121"/>
  <c r="J418" i="121" s="1"/>
  <c r="J388" i="121"/>
  <c r="J384" i="121"/>
  <c r="J379" i="121"/>
  <c r="J378" i="121"/>
  <c r="J346" i="121"/>
  <c r="J342" i="121"/>
  <c r="J337" i="121"/>
  <c r="J336" i="121"/>
  <c r="J305" i="121"/>
  <c r="J301" i="121"/>
  <c r="J296" i="121"/>
  <c r="J295" i="121"/>
  <c r="J265" i="121"/>
  <c r="J261" i="121"/>
  <c r="J256" i="121"/>
  <c r="J255" i="121"/>
  <c r="J225" i="121"/>
  <c r="J221" i="121"/>
  <c r="J216" i="121"/>
  <c r="J215" i="121"/>
  <c r="J185" i="121"/>
  <c r="J181" i="121"/>
  <c r="J176" i="121"/>
  <c r="J175" i="121"/>
  <c r="J145" i="121"/>
  <c r="J141" i="121"/>
  <c r="J136" i="121"/>
  <c r="J135" i="121"/>
  <c r="J105" i="121"/>
  <c r="J101" i="121"/>
  <c r="J96" i="121"/>
  <c r="J95" i="121"/>
  <c r="J65" i="121"/>
  <c r="J61" i="121"/>
  <c r="J56" i="121"/>
  <c r="J55" i="121"/>
  <c r="J25" i="121"/>
  <c r="J513" i="121" s="1"/>
  <c r="J21" i="121"/>
  <c r="J509" i="121" s="1"/>
  <c r="J16" i="121"/>
  <c r="J504" i="121" s="1"/>
  <c r="J15" i="121"/>
  <c r="J503" i="121" s="1"/>
  <c r="F16" i="163"/>
  <c r="F15" i="163" s="1"/>
  <c r="F21" i="163"/>
  <c r="F25" i="163"/>
  <c r="F56" i="163"/>
  <c r="F55" i="163" s="1"/>
  <c r="F61" i="163"/>
  <c r="F65" i="163"/>
  <c r="F96" i="163"/>
  <c r="F95" i="163" s="1"/>
  <c r="F101" i="163"/>
  <c r="F105" i="163"/>
  <c r="F136" i="163"/>
  <c r="F135" i="163" s="1"/>
  <c r="F141" i="163"/>
  <c r="F145" i="163"/>
  <c r="F176" i="163"/>
  <c r="F175" i="163" s="1"/>
  <c r="F181" i="163"/>
  <c r="F185" i="163"/>
  <c r="F216" i="163"/>
  <c r="F215" i="163" s="1"/>
  <c r="F221" i="163"/>
  <c r="F225" i="163"/>
  <c r="F256" i="163"/>
  <c r="F255" i="163" s="1"/>
  <c r="F261" i="163"/>
  <c r="F265" i="163"/>
  <c r="F296" i="163"/>
  <c r="F295" i="163" s="1"/>
  <c r="F301" i="163"/>
  <c r="F305" i="163"/>
  <c r="F337" i="163"/>
  <c r="F336" i="163" s="1"/>
  <c r="F342" i="163"/>
  <c r="F346" i="163"/>
  <c r="F379" i="163"/>
  <c r="F378" i="163" s="1"/>
  <c r="F384" i="163"/>
  <c r="F388" i="163"/>
  <c r="F419" i="163"/>
  <c r="F418" i="163" s="1"/>
  <c r="F424" i="163"/>
  <c r="F428" i="163"/>
  <c r="F463" i="163"/>
  <c r="F462" i="163" s="1"/>
  <c r="F468" i="163"/>
  <c r="F472" i="163"/>
  <c r="F504" i="163"/>
  <c r="F505" i="163"/>
  <c r="F506" i="163"/>
  <c r="F507" i="163"/>
  <c r="F508" i="163"/>
  <c r="F509" i="163"/>
  <c r="F510" i="163"/>
  <c r="F511" i="163"/>
  <c r="F512" i="163"/>
  <c r="F513" i="163"/>
  <c r="F514" i="163"/>
  <c r="F515" i="163"/>
  <c r="F516" i="163"/>
  <c r="F517" i="163"/>
  <c r="F518" i="163"/>
  <c r="F519" i="163"/>
  <c r="F520" i="163"/>
  <c r="F521" i="163"/>
  <c r="F522" i="163"/>
  <c r="I522" i="121"/>
  <c r="I521" i="121"/>
  <c r="I520" i="121"/>
  <c r="I519" i="121"/>
  <c r="I518" i="121"/>
  <c r="I517" i="121"/>
  <c r="I516" i="121"/>
  <c r="I515" i="121"/>
  <c r="I514" i="121"/>
  <c r="I512" i="121"/>
  <c r="I511" i="121"/>
  <c r="I510" i="121"/>
  <c r="I508" i="121"/>
  <c r="I507" i="121"/>
  <c r="I506" i="121"/>
  <c r="I505" i="121"/>
  <c r="I472" i="121"/>
  <c r="I468" i="121"/>
  <c r="I463" i="121"/>
  <c r="I462" i="121"/>
  <c r="I428" i="121"/>
  <c r="I424" i="121"/>
  <c r="I419" i="121"/>
  <c r="I418" i="121"/>
  <c r="I388" i="121"/>
  <c r="I384" i="121"/>
  <c r="I379" i="121"/>
  <c r="I378" i="121"/>
  <c r="I346" i="121"/>
  <c r="I342" i="121"/>
  <c r="I337" i="121"/>
  <c r="I336" i="121"/>
  <c r="I305" i="121"/>
  <c r="I301" i="121"/>
  <c r="I296" i="121"/>
  <c r="I295" i="121"/>
  <c r="I265" i="121"/>
  <c r="I261" i="121"/>
  <c r="I256" i="121"/>
  <c r="I255" i="121"/>
  <c r="I225" i="121"/>
  <c r="I221" i="121"/>
  <c r="I216" i="121"/>
  <c r="I215" i="121"/>
  <c r="I185" i="121"/>
  <c r="I181" i="121"/>
  <c r="I176" i="121"/>
  <c r="I175" i="121"/>
  <c r="I145" i="121"/>
  <c r="I141" i="121"/>
  <c r="I136" i="121"/>
  <c r="I135" i="121"/>
  <c r="I105" i="121"/>
  <c r="I101" i="121"/>
  <c r="I96" i="121"/>
  <c r="I95" i="121"/>
  <c r="I65" i="121"/>
  <c r="I61" i="121"/>
  <c r="I56" i="121"/>
  <c r="I55" i="121"/>
  <c r="I25" i="121"/>
  <c r="I513" i="121" s="1"/>
  <c r="I21" i="121"/>
  <c r="I509" i="121" s="1"/>
  <c r="I16" i="121"/>
  <c r="I504" i="121" s="1"/>
  <c r="I15" i="121"/>
  <c r="I503" i="121" s="1"/>
  <c r="I522" i="120"/>
  <c r="I521" i="120"/>
  <c r="I520" i="120"/>
  <c r="I519" i="120"/>
  <c r="I518" i="120"/>
  <c r="I517" i="120"/>
  <c r="I516" i="120"/>
  <c r="I515" i="120"/>
  <c r="I514" i="120"/>
  <c r="I512" i="120"/>
  <c r="I511" i="120"/>
  <c r="I510" i="120"/>
  <c r="I508" i="120"/>
  <c r="I507" i="120"/>
  <c r="I506" i="120"/>
  <c r="I505" i="120"/>
  <c r="I472" i="120"/>
  <c r="I468" i="120"/>
  <c r="I463" i="120"/>
  <c r="I462" i="120"/>
  <c r="I424" i="120"/>
  <c r="I419" i="120"/>
  <c r="I418" i="120" s="1"/>
  <c r="I388" i="120"/>
  <c r="I384" i="120"/>
  <c r="I379" i="120"/>
  <c r="I378" i="120"/>
  <c r="I346" i="120"/>
  <c r="I342" i="120"/>
  <c r="I337" i="120"/>
  <c r="I336" i="120"/>
  <c r="I305" i="120"/>
  <c r="I301" i="120"/>
  <c r="I296" i="120"/>
  <c r="I295" i="120"/>
  <c r="I265" i="120"/>
  <c r="I261" i="120"/>
  <c r="I256" i="120"/>
  <c r="I255" i="120"/>
  <c r="I225" i="120"/>
  <c r="I221" i="120"/>
  <c r="I216" i="120"/>
  <c r="I215" i="120"/>
  <c r="I185" i="120"/>
  <c r="I181" i="120"/>
  <c r="I176" i="120"/>
  <c r="I175" i="120"/>
  <c r="I145" i="120"/>
  <c r="I141" i="120"/>
  <c r="I136" i="120"/>
  <c r="I135" i="120" s="1"/>
  <c r="I105" i="120"/>
  <c r="I101" i="120"/>
  <c r="I96" i="120"/>
  <c r="I95" i="120" s="1"/>
  <c r="I65" i="120"/>
  <c r="I61" i="120"/>
  <c r="I56" i="120"/>
  <c r="I55" i="120" s="1"/>
  <c r="I25" i="120"/>
  <c r="I513" i="120" s="1"/>
  <c r="I21" i="120"/>
  <c r="I509" i="120" s="1"/>
  <c r="I16" i="120"/>
  <c r="I504" i="120" s="1"/>
  <c r="J522" i="120"/>
  <c r="J521" i="120"/>
  <c r="J520" i="120"/>
  <c r="J519" i="120"/>
  <c r="J518" i="120"/>
  <c r="J517" i="120"/>
  <c r="J516" i="120"/>
  <c r="J515" i="120"/>
  <c r="J514" i="120"/>
  <c r="J512" i="120"/>
  <c r="J511" i="120"/>
  <c r="J510" i="120"/>
  <c r="J508" i="120"/>
  <c r="J507" i="120"/>
  <c r="J506" i="120"/>
  <c r="J505" i="120"/>
  <c r="J472" i="120"/>
  <c r="J468" i="120"/>
  <c r="J463" i="120"/>
  <c r="J462" i="120" s="1"/>
  <c r="J424" i="120"/>
  <c r="J419" i="120"/>
  <c r="J418" i="120" s="1"/>
  <c r="J388" i="120"/>
  <c r="J384" i="120"/>
  <c r="J379" i="120"/>
  <c r="J378" i="120" s="1"/>
  <c r="J346" i="120"/>
  <c r="J342" i="120"/>
  <c r="J337" i="120"/>
  <c r="J336" i="120" s="1"/>
  <c r="J305" i="120"/>
  <c r="J301" i="120"/>
  <c r="J296" i="120"/>
  <c r="J295" i="120" s="1"/>
  <c r="J265" i="120"/>
  <c r="J261" i="120"/>
  <c r="J256" i="120"/>
  <c r="J255" i="120" s="1"/>
  <c r="J225" i="120"/>
  <c r="J221" i="120"/>
  <c r="J216" i="120"/>
  <c r="J215" i="120" s="1"/>
  <c r="J185" i="120"/>
  <c r="J181" i="120"/>
  <c r="J176" i="120"/>
  <c r="J175" i="120" s="1"/>
  <c r="J145" i="120"/>
  <c r="J141" i="120"/>
  <c r="J136" i="120"/>
  <c r="J135" i="120" s="1"/>
  <c r="J105" i="120"/>
  <c r="J101" i="120"/>
  <c r="J96" i="120"/>
  <c r="J95" i="120" s="1"/>
  <c r="J65" i="120"/>
  <c r="J61" i="120"/>
  <c r="J56" i="120"/>
  <c r="J55" i="120" s="1"/>
  <c r="J25" i="120"/>
  <c r="J513" i="120" s="1"/>
  <c r="J21" i="120"/>
  <c r="J509" i="120" s="1"/>
  <c r="J16" i="120"/>
  <c r="J504" i="120" s="1"/>
  <c r="J522" i="66"/>
  <c r="J521" i="66"/>
  <c r="J520" i="66"/>
  <c r="J519" i="66"/>
  <c r="J518" i="66"/>
  <c r="J517" i="66"/>
  <c r="J516" i="66"/>
  <c r="J515" i="66"/>
  <c r="J514" i="66"/>
  <c r="J512" i="66"/>
  <c r="J511" i="66"/>
  <c r="J510" i="66"/>
  <c r="J508" i="66"/>
  <c r="J507" i="66"/>
  <c r="J506" i="66"/>
  <c r="J505" i="66"/>
  <c r="J472" i="66"/>
  <c r="J468" i="66"/>
  <c r="J463" i="66"/>
  <c r="J462" i="66" s="1"/>
  <c r="J428" i="66"/>
  <c r="J424" i="66"/>
  <c r="J419" i="66"/>
  <c r="J418" i="66" s="1"/>
  <c r="J388" i="66"/>
  <c r="J384" i="66"/>
  <c r="J379" i="66"/>
  <c r="J378" i="66" s="1"/>
  <c r="J346" i="66"/>
  <c r="J342" i="66"/>
  <c r="J337" i="66"/>
  <c r="J336" i="66"/>
  <c r="J305" i="66"/>
  <c r="J301" i="66"/>
  <c r="J296" i="66"/>
  <c r="J295" i="66"/>
  <c r="J265" i="66"/>
  <c r="J261" i="66"/>
  <c r="J256" i="66"/>
  <c r="J255" i="66" s="1"/>
  <c r="J225" i="66"/>
  <c r="J221" i="66"/>
  <c r="J216" i="66"/>
  <c r="J215" i="66" s="1"/>
  <c r="J185" i="66"/>
  <c r="J181" i="66"/>
  <c r="J176" i="66"/>
  <c r="J175" i="66" s="1"/>
  <c r="J145" i="66"/>
  <c r="J141" i="66"/>
  <c r="J136" i="66"/>
  <c r="J135" i="66"/>
  <c r="J105" i="66"/>
  <c r="J101" i="66"/>
  <c r="J96" i="66"/>
  <c r="J95" i="66" s="1"/>
  <c r="J61" i="66"/>
  <c r="J56" i="66"/>
  <c r="J55" i="66"/>
  <c r="J25" i="66"/>
  <c r="J21" i="66"/>
  <c r="J509" i="66" s="1"/>
  <c r="J16" i="66"/>
  <c r="J8" i="66"/>
  <c r="J329" i="66" s="1"/>
  <c r="J7" i="66"/>
  <c r="J328" i="66" s="1"/>
  <c r="J207" i="66" s="1"/>
  <c r="J127" i="66" s="1"/>
  <c r="J370" i="66" s="1"/>
  <c r="J247" i="66" s="1"/>
  <c r="J287" i="66" s="1"/>
  <c r="J167" i="66" s="1"/>
  <c r="J454" i="66" s="1"/>
  <c r="J410" i="66" s="1"/>
  <c r="J47" i="66" s="1"/>
  <c r="F503" i="163" l="1"/>
  <c r="J504" i="66"/>
  <c r="J513" i="66"/>
  <c r="J15" i="120"/>
  <c r="J503" i="120" s="1"/>
  <c r="I15" i="120"/>
  <c r="I503" i="120" s="1"/>
  <c r="K504" i="169"/>
  <c r="R503" i="169"/>
  <c r="J15" i="66"/>
  <c r="J503" i="66" s="1"/>
  <c r="I522" i="66"/>
  <c r="I521" i="66"/>
  <c r="I520" i="66"/>
  <c r="I519" i="66"/>
  <c r="I518" i="66"/>
  <c r="I517" i="66"/>
  <c r="I516" i="66"/>
  <c r="I515" i="66"/>
  <c r="I514" i="66"/>
  <c r="I512" i="66"/>
  <c r="I511" i="66"/>
  <c r="I510" i="66"/>
  <c r="I508" i="66"/>
  <c r="I507" i="66"/>
  <c r="I506" i="66"/>
  <c r="I505" i="66"/>
  <c r="I472" i="66"/>
  <c r="I468" i="66"/>
  <c r="I463" i="66"/>
  <c r="I462" i="66" s="1"/>
  <c r="I428" i="66"/>
  <c r="I424" i="66"/>
  <c r="I419" i="66"/>
  <c r="I418" i="66"/>
  <c r="I388" i="66"/>
  <c r="I384" i="66"/>
  <c r="I379" i="66"/>
  <c r="I378" i="66" s="1"/>
  <c r="I346" i="66"/>
  <c r="I342" i="66"/>
  <c r="I337" i="66"/>
  <c r="I336" i="66" s="1"/>
  <c r="I305" i="66"/>
  <c r="I301" i="66"/>
  <c r="I296" i="66"/>
  <c r="I295" i="66" s="1"/>
  <c r="I265" i="66"/>
  <c r="I261" i="66"/>
  <c r="I256" i="66"/>
  <c r="I255" i="66" s="1"/>
  <c r="I225" i="66"/>
  <c r="I221" i="66"/>
  <c r="I216" i="66"/>
  <c r="I215" i="66"/>
  <c r="I185" i="66"/>
  <c r="I181" i="66"/>
  <c r="I176" i="66"/>
  <c r="I175" i="66" s="1"/>
  <c r="I145" i="66"/>
  <c r="I141" i="66"/>
  <c r="I136" i="66"/>
  <c r="I135" i="66" s="1"/>
  <c r="I105" i="66"/>
  <c r="I101" i="66"/>
  <c r="I96" i="66"/>
  <c r="I95" i="66" s="1"/>
  <c r="I61" i="66"/>
  <c r="I56" i="66"/>
  <c r="I55" i="66" s="1"/>
  <c r="I25" i="66"/>
  <c r="I513" i="66" s="1"/>
  <c r="I21" i="66"/>
  <c r="I509" i="66" s="1"/>
  <c r="I16" i="66"/>
  <c r="I504" i="66" s="1"/>
  <c r="I8" i="66"/>
  <c r="I329" i="66" s="1"/>
  <c r="I7" i="66"/>
  <c r="I328" i="66" s="1"/>
  <c r="I207" i="66" s="1"/>
  <c r="I127" i="66" s="1"/>
  <c r="I370" i="66" s="1"/>
  <c r="I247" i="66" s="1"/>
  <c r="I287" i="66" s="1"/>
  <c r="I167" i="66" s="1"/>
  <c r="I454" i="66" s="1"/>
  <c r="I410" i="66" s="1"/>
  <c r="I47" i="66" s="1"/>
  <c r="J522" i="161"/>
  <c r="J521" i="161"/>
  <c r="J520" i="161"/>
  <c r="J519" i="161"/>
  <c r="J518" i="161"/>
  <c r="J517" i="161"/>
  <c r="J516" i="161"/>
  <c r="J515" i="161"/>
  <c r="J514" i="161"/>
  <c r="J512" i="161"/>
  <c r="J511" i="161"/>
  <c r="J510" i="161"/>
  <c r="J508" i="161"/>
  <c r="J507" i="161"/>
  <c r="J506" i="161"/>
  <c r="J505" i="161"/>
  <c r="J472" i="161"/>
  <c r="J468" i="161"/>
  <c r="J463" i="161"/>
  <c r="J462" i="161" s="1"/>
  <c r="J428" i="161"/>
  <c r="J424" i="161"/>
  <c r="J419" i="161"/>
  <c r="J418" i="161" s="1"/>
  <c r="J388" i="161"/>
  <c r="J384" i="161"/>
  <c r="J379" i="161"/>
  <c r="J378" i="161" s="1"/>
  <c r="J346" i="161"/>
  <c r="J342" i="161"/>
  <c r="J337" i="161"/>
  <c r="J336" i="161" s="1"/>
  <c r="J305" i="161"/>
  <c r="J301" i="161"/>
  <c r="J296" i="161"/>
  <c r="J295" i="161" s="1"/>
  <c r="J265" i="161"/>
  <c r="J261" i="161"/>
  <c r="J256" i="161"/>
  <c r="J255" i="161" s="1"/>
  <c r="J225" i="161"/>
  <c r="J221" i="161"/>
  <c r="J216" i="161"/>
  <c r="J215" i="161" s="1"/>
  <c r="J185" i="161"/>
  <c r="J181" i="161"/>
  <c r="J176" i="161"/>
  <c r="J175" i="161" s="1"/>
  <c r="J145" i="161"/>
  <c r="J141" i="161"/>
  <c r="J136" i="161"/>
  <c r="J135" i="161" s="1"/>
  <c r="J105" i="161"/>
  <c r="J101" i="161"/>
  <c r="J96" i="161"/>
  <c r="J95" i="161" s="1"/>
  <c r="J65" i="161"/>
  <c r="J61" i="161"/>
  <c r="J56" i="161"/>
  <c r="J55" i="161" s="1"/>
  <c r="J25" i="161"/>
  <c r="J513" i="161" s="1"/>
  <c r="J21" i="161"/>
  <c r="J509" i="161" s="1"/>
  <c r="J16" i="161"/>
  <c r="J504" i="161" s="1"/>
  <c r="J522" i="64"/>
  <c r="J521" i="64"/>
  <c r="J520" i="64"/>
  <c r="J519" i="64"/>
  <c r="J518" i="64"/>
  <c r="J517" i="64"/>
  <c r="J516" i="64"/>
  <c r="J515" i="64"/>
  <c r="J514" i="64"/>
  <c r="J512" i="64"/>
  <c r="J511" i="64"/>
  <c r="J510" i="64"/>
  <c r="J508" i="64"/>
  <c r="J507" i="64"/>
  <c r="J506" i="64"/>
  <c r="J505" i="64"/>
  <c r="J472" i="64"/>
  <c r="J468" i="64"/>
  <c r="J463" i="64"/>
  <c r="J462" i="64" s="1"/>
  <c r="J428" i="64"/>
  <c r="J424" i="64"/>
  <c r="J419" i="64"/>
  <c r="J418" i="64" s="1"/>
  <c r="J388" i="64"/>
  <c r="J384" i="64"/>
  <c r="J379" i="64"/>
  <c r="J378" i="64" s="1"/>
  <c r="J346" i="64"/>
  <c r="J342" i="64"/>
  <c r="J337" i="64"/>
  <c r="J336" i="64"/>
  <c r="J305" i="64"/>
  <c r="J301" i="64"/>
  <c r="J296" i="64"/>
  <c r="J295" i="64"/>
  <c r="J265" i="64"/>
  <c r="J261" i="64"/>
  <c r="J256" i="64"/>
  <c r="J255" i="64"/>
  <c r="J225" i="64"/>
  <c r="J221" i="64"/>
  <c r="J216" i="64"/>
  <c r="J215" i="64"/>
  <c r="J185" i="64"/>
  <c r="J181" i="64"/>
  <c r="J176" i="64"/>
  <c r="J175" i="64"/>
  <c r="J145" i="64"/>
  <c r="J141" i="64"/>
  <c r="J136" i="64"/>
  <c r="J135" i="64"/>
  <c r="J105" i="64"/>
  <c r="J101" i="64"/>
  <c r="J96" i="64"/>
  <c r="J95" i="64"/>
  <c r="J65" i="64"/>
  <c r="J61" i="64"/>
  <c r="J56" i="64"/>
  <c r="J55" i="64"/>
  <c r="J25" i="64"/>
  <c r="J513" i="64" s="1"/>
  <c r="J21" i="64"/>
  <c r="J509" i="64" s="1"/>
  <c r="J16" i="64"/>
  <c r="J504" i="64" s="1"/>
  <c r="J15" i="64"/>
  <c r="J503" i="64" s="1"/>
  <c r="J15" i="161" l="1"/>
  <c r="J503" i="161" s="1"/>
  <c r="I15" i="66"/>
  <c r="I503" i="66" s="1"/>
  <c r="L101" i="163"/>
  <c r="Q522" i="168"/>
  <c r="P522" i="168"/>
  <c r="M522" i="168"/>
  <c r="L522" i="168"/>
  <c r="J522" i="168"/>
  <c r="I522" i="168"/>
  <c r="F522" i="168"/>
  <c r="E522" i="168"/>
  <c r="D522" i="168"/>
  <c r="C522" i="168"/>
  <c r="S521" i="168"/>
  <c r="Q521" i="168"/>
  <c r="P521" i="168"/>
  <c r="M521" i="168"/>
  <c r="L521" i="168"/>
  <c r="J521" i="168"/>
  <c r="I521" i="168"/>
  <c r="F521" i="168"/>
  <c r="E521" i="168"/>
  <c r="D521" i="168"/>
  <c r="C521" i="168"/>
  <c r="S520" i="168"/>
  <c r="Q520" i="168"/>
  <c r="P520" i="168"/>
  <c r="M520" i="168"/>
  <c r="L520" i="168"/>
  <c r="J520" i="168"/>
  <c r="I520" i="168"/>
  <c r="F520" i="168"/>
  <c r="E520" i="168"/>
  <c r="D520" i="168"/>
  <c r="C520" i="168"/>
  <c r="S519" i="168"/>
  <c r="Q519" i="168"/>
  <c r="P519" i="168"/>
  <c r="M519" i="168"/>
  <c r="L519" i="168"/>
  <c r="J519" i="168"/>
  <c r="I519" i="168"/>
  <c r="F519" i="168"/>
  <c r="E519" i="168"/>
  <c r="D519" i="168"/>
  <c r="C519" i="168"/>
  <c r="S518" i="168"/>
  <c r="Q518" i="168"/>
  <c r="P518" i="168"/>
  <c r="M518" i="168"/>
  <c r="L518" i="168"/>
  <c r="J518" i="168"/>
  <c r="I518" i="168"/>
  <c r="F518" i="168"/>
  <c r="E518" i="168"/>
  <c r="D518" i="168"/>
  <c r="C518" i="168"/>
  <c r="S517" i="168"/>
  <c r="Q517" i="168"/>
  <c r="P517" i="168"/>
  <c r="M517" i="168"/>
  <c r="L517" i="168"/>
  <c r="J517" i="168"/>
  <c r="I517" i="168"/>
  <c r="F517" i="168"/>
  <c r="E517" i="168"/>
  <c r="D517" i="168"/>
  <c r="C517" i="168"/>
  <c r="Q516" i="168"/>
  <c r="P516" i="168"/>
  <c r="M516" i="168"/>
  <c r="L516" i="168"/>
  <c r="J516" i="168"/>
  <c r="I516" i="168"/>
  <c r="F516" i="168"/>
  <c r="E516" i="168"/>
  <c r="D516" i="168"/>
  <c r="C516" i="168"/>
  <c r="Q515" i="168"/>
  <c r="P515" i="168"/>
  <c r="M515" i="168"/>
  <c r="L515" i="168"/>
  <c r="J515" i="168"/>
  <c r="I515" i="168"/>
  <c r="F515" i="168"/>
  <c r="E515" i="168"/>
  <c r="D515" i="168"/>
  <c r="C515" i="168"/>
  <c r="Q514" i="168"/>
  <c r="P514" i="168"/>
  <c r="M514" i="168"/>
  <c r="L514" i="168"/>
  <c r="J514" i="168"/>
  <c r="I514" i="168"/>
  <c r="F514" i="168"/>
  <c r="E514" i="168"/>
  <c r="D514" i="168"/>
  <c r="C514" i="168"/>
  <c r="Q512" i="168"/>
  <c r="P512" i="168"/>
  <c r="M512" i="168"/>
  <c r="L512" i="168"/>
  <c r="J512" i="168"/>
  <c r="I512" i="168"/>
  <c r="F512" i="168"/>
  <c r="E512" i="168"/>
  <c r="D512" i="168"/>
  <c r="C512" i="168"/>
  <c r="Q511" i="168"/>
  <c r="P511" i="168"/>
  <c r="N511" i="168"/>
  <c r="M511" i="168"/>
  <c r="L511" i="168"/>
  <c r="J511" i="168"/>
  <c r="I511" i="168"/>
  <c r="G511" i="168"/>
  <c r="F511" i="168"/>
  <c r="E511" i="168"/>
  <c r="D511" i="168"/>
  <c r="C511" i="168"/>
  <c r="Q510" i="168"/>
  <c r="P510" i="168"/>
  <c r="N510" i="168"/>
  <c r="M510" i="168"/>
  <c r="L510" i="168"/>
  <c r="J510" i="168"/>
  <c r="I510" i="168"/>
  <c r="G510" i="168"/>
  <c r="F510" i="168"/>
  <c r="E510" i="168"/>
  <c r="D510" i="168"/>
  <c r="C510" i="168"/>
  <c r="Q508" i="168"/>
  <c r="P508" i="168"/>
  <c r="O508" i="168"/>
  <c r="N508" i="168"/>
  <c r="M508" i="168"/>
  <c r="L508" i="168"/>
  <c r="J508" i="168"/>
  <c r="I508" i="168"/>
  <c r="H508" i="168"/>
  <c r="G508" i="168"/>
  <c r="F508" i="168"/>
  <c r="E508" i="168"/>
  <c r="D508" i="168"/>
  <c r="C508" i="168"/>
  <c r="Q507" i="168"/>
  <c r="P507" i="168"/>
  <c r="O507" i="168"/>
  <c r="N507" i="168"/>
  <c r="M507" i="168"/>
  <c r="L507" i="168"/>
  <c r="J507" i="168"/>
  <c r="I507" i="168"/>
  <c r="H507" i="168"/>
  <c r="G507" i="168"/>
  <c r="F507" i="168"/>
  <c r="E507" i="168"/>
  <c r="D507" i="168"/>
  <c r="C507" i="168"/>
  <c r="Q506" i="168"/>
  <c r="P506" i="168"/>
  <c r="O506" i="168"/>
  <c r="N506" i="168"/>
  <c r="M506" i="168"/>
  <c r="L506" i="168"/>
  <c r="J506" i="168"/>
  <c r="I506" i="168"/>
  <c r="H506" i="168"/>
  <c r="G506" i="168"/>
  <c r="F506" i="168"/>
  <c r="E506" i="168"/>
  <c r="D506" i="168"/>
  <c r="C506" i="168"/>
  <c r="Q505" i="168"/>
  <c r="P505" i="168"/>
  <c r="O505" i="168"/>
  <c r="N505" i="168"/>
  <c r="M505" i="168"/>
  <c r="L505" i="168"/>
  <c r="J505" i="168"/>
  <c r="I505" i="168"/>
  <c r="H505" i="168"/>
  <c r="G505" i="168"/>
  <c r="F505" i="168"/>
  <c r="E505" i="168"/>
  <c r="D505" i="168"/>
  <c r="C505" i="168"/>
  <c r="E503" i="168"/>
  <c r="D503" i="168"/>
  <c r="R481" i="168"/>
  <c r="K481" i="168"/>
  <c r="R480" i="168"/>
  <c r="K480" i="168"/>
  <c r="R479" i="168"/>
  <c r="K479" i="168"/>
  <c r="R478" i="168"/>
  <c r="K478" i="168"/>
  <c r="R477" i="168"/>
  <c r="K477" i="168"/>
  <c r="R476" i="168"/>
  <c r="K476" i="168"/>
  <c r="R475" i="168"/>
  <c r="K475" i="168"/>
  <c r="R474" i="168"/>
  <c r="K474" i="168"/>
  <c r="R473" i="168"/>
  <c r="K473" i="168"/>
  <c r="Q472" i="168"/>
  <c r="P472" i="168"/>
  <c r="M472" i="168"/>
  <c r="L472" i="168"/>
  <c r="R472" i="168" s="1"/>
  <c r="J472" i="168"/>
  <c r="I472" i="168"/>
  <c r="F472" i="168"/>
  <c r="E472" i="168"/>
  <c r="D472" i="168"/>
  <c r="C472" i="168"/>
  <c r="K472" i="168" s="1"/>
  <c r="R471" i="168"/>
  <c r="K471" i="168"/>
  <c r="R470" i="168"/>
  <c r="K470" i="168"/>
  <c r="R469" i="168"/>
  <c r="K469" i="168"/>
  <c r="Q468" i="168"/>
  <c r="P468" i="168"/>
  <c r="N468" i="168"/>
  <c r="M468" i="168"/>
  <c r="L468" i="168"/>
  <c r="J468" i="168"/>
  <c r="I468" i="168"/>
  <c r="G468" i="168"/>
  <c r="F468" i="168"/>
  <c r="E468" i="168"/>
  <c r="D468" i="168"/>
  <c r="C468" i="168"/>
  <c r="K468" i="168" s="1"/>
  <c r="R467" i="168"/>
  <c r="K467" i="168"/>
  <c r="R466" i="168"/>
  <c r="K466" i="168"/>
  <c r="R465" i="168"/>
  <c r="K465" i="168"/>
  <c r="R464" i="168"/>
  <c r="K464" i="168"/>
  <c r="Q463" i="168"/>
  <c r="P463" i="168"/>
  <c r="O463" i="168"/>
  <c r="N463" i="168"/>
  <c r="M463" i="168"/>
  <c r="L463" i="168"/>
  <c r="R463" i="168" s="1"/>
  <c r="J463" i="168"/>
  <c r="I463" i="168"/>
  <c r="H463" i="168"/>
  <c r="G463" i="168"/>
  <c r="F463" i="168"/>
  <c r="E463" i="168"/>
  <c r="D463" i="168"/>
  <c r="C463" i="168"/>
  <c r="K463" i="168" s="1"/>
  <c r="Q462" i="168"/>
  <c r="P462" i="168"/>
  <c r="O462" i="168"/>
  <c r="N462" i="168"/>
  <c r="M462" i="168"/>
  <c r="L462" i="168"/>
  <c r="R462" i="168" s="1"/>
  <c r="J462" i="168"/>
  <c r="I462" i="168"/>
  <c r="H462" i="168"/>
  <c r="G462" i="168"/>
  <c r="F462" i="168"/>
  <c r="C462" i="168"/>
  <c r="K462" i="168" s="1"/>
  <c r="R437" i="168"/>
  <c r="K437" i="168"/>
  <c r="R436" i="168"/>
  <c r="K436" i="168"/>
  <c r="R435" i="168"/>
  <c r="K435" i="168"/>
  <c r="R434" i="168"/>
  <c r="K434" i="168"/>
  <c r="R433" i="168"/>
  <c r="K433" i="168"/>
  <c r="R432" i="168"/>
  <c r="K432" i="168"/>
  <c r="R431" i="168"/>
  <c r="K431" i="168"/>
  <c r="R430" i="168"/>
  <c r="K430" i="168"/>
  <c r="R429" i="168"/>
  <c r="K429" i="168"/>
  <c r="Q428" i="168"/>
  <c r="P428" i="168"/>
  <c r="M428" i="168"/>
  <c r="L428" i="168"/>
  <c r="R428" i="168" s="1"/>
  <c r="F428" i="168"/>
  <c r="E428" i="168"/>
  <c r="K428" i="168" s="1"/>
  <c r="D428" i="168"/>
  <c r="C428" i="168"/>
  <c r="R427" i="168"/>
  <c r="K427" i="168"/>
  <c r="R426" i="168"/>
  <c r="K426" i="168"/>
  <c r="R425" i="168"/>
  <c r="K425" i="168"/>
  <c r="Q424" i="168"/>
  <c r="P424" i="168"/>
  <c r="N424" i="168"/>
  <c r="M424" i="168"/>
  <c r="R424" i="168" s="1"/>
  <c r="L424" i="168"/>
  <c r="I424" i="168"/>
  <c r="G424" i="168"/>
  <c r="F424" i="168"/>
  <c r="E424" i="168"/>
  <c r="D424" i="168"/>
  <c r="C424" i="168"/>
  <c r="R423" i="168"/>
  <c r="K423" i="168"/>
  <c r="R422" i="168"/>
  <c r="K422" i="168"/>
  <c r="R421" i="168"/>
  <c r="K421" i="168"/>
  <c r="R420" i="168"/>
  <c r="K420" i="168"/>
  <c r="Q419" i="168"/>
  <c r="Q418" i="168" s="1"/>
  <c r="P419" i="168"/>
  <c r="O419" i="168"/>
  <c r="O418" i="168" s="1"/>
  <c r="N419" i="168"/>
  <c r="M419" i="168"/>
  <c r="M418" i="168" s="1"/>
  <c r="L419" i="168"/>
  <c r="I419" i="168"/>
  <c r="H419" i="168"/>
  <c r="H418" i="168" s="1"/>
  <c r="G419" i="168"/>
  <c r="G418" i="168" s="1"/>
  <c r="F419" i="168"/>
  <c r="F418" i="168" s="1"/>
  <c r="C419" i="168"/>
  <c r="P418" i="168"/>
  <c r="N418" i="168"/>
  <c r="L418" i="168"/>
  <c r="I418" i="168"/>
  <c r="C418" i="168"/>
  <c r="R397" i="168"/>
  <c r="K397" i="168"/>
  <c r="R396" i="168"/>
  <c r="K396" i="168"/>
  <c r="R395" i="168"/>
  <c r="K395" i="168"/>
  <c r="R394" i="168"/>
  <c r="K394" i="168"/>
  <c r="R393" i="168"/>
  <c r="K393" i="168"/>
  <c r="R392" i="168"/>
  <c r="K392" i="168"/>
  <c r="R391" i="168"/>
  <c r="K391" i="168"/>
  <c r="R390" i="168"/>
  <c r="K390" i="168"/>
  <c r="R389" i="168"/>
  <c r="K389" i="168"/>
  <c r="Q388" i="168"/>
  <c r="P388" i="168"/>
  <c r="M388" i="168"/>
  <c r="L388" i="168"/>
  <c r="R388" i="168" s="1"/>
  <c r="J388" i="168"/>
  <c r="I388" i="168"/>
  <c r="F388" i="168"/>
  <c r="E388" i="168"/>
  <c r="D388" i="168"/>
  <c r="C388" i="168"/>
  <c r="K388" i="168" s="1"/>
  <c r="R387" i="168"/>
  <c r="K387" i="168"/>
  <c r="R386" i="168"/>
  <c r="K386" i="168"/>
  <c r="R385" i="168"/>
  <c r="K385" i="168"/>
  <c r="Q384" i="168"/>
  <c r="P384" i="168"/>
  <c r="N384" i="168"/>
  <c r="M384" i="168"/>
  <c r="R384" i="168" s="1"/>
  <c r="L384" i="168"/>
  <c r="J384" i="168"/>
  <c r="I384" i="168"/>
  <c r="G384" i="168"/>
  <c r="F384" i="168"/>
  <c r="E384" i="168"/>
  <c r="D384" i="168"/>
  <c r="C384" i="168"/>
  <c r="R383" i="168"/>
  <c r="K383" i="168"/>
  <c r="R382" i="168"/>
  <c r="K382" i="168"/>
  <c r="R381" i="168"/>
  <c r="K381" i="168"/>
  <c r="R380" i="168"/>
  <c r="K380" i="168"/>
  <c r="Q379" i="168"/>
  <c r="P379" i="168"/>
  <c r="O379" i="168"/>
  <c r="N379" i="168"/>
  <c r="M379" i="168"/>
  <c r="L379" i="168"/>
  <c r="R379" i="168" s="1"/>
  <c r="J379" i="168"/>
  <c r="I379" i="168"/>
  <c r="H379" i="168"/>
  <c r="G379" i="168"/>
  <c r="F379" i="168"/>
  <c r="E379" i="168"/>
  <c r="D379" i="168"/>
  <c r="C379" i="168"/>
  <c r="K379" i="168" s="1"/>
  <c r="Q378" i="168"/>
  <c r="P378" i="168"/>
  <c r="O378" i="168"/>
  <c r="N378" i="168"/>
  <c r="M378" i="168"/>
  <c r="L378" i="168"/>
  <c r="R378" i="168" s="1"/>
  <c r="J378" i="168"/>
  <c r="I378" i="168"/>
  <c r="H378" i="168"/>
  <c r="G378" i="168"/>
  <c r="F378" i="168"/>
  <c r="C378" i="168"/>
  <c r="K378" i="168" s="1"/>
  <c r="R355" i="168"/>
  <c r="K355" i="168"/>
  <c r="R354" i="168"/>
  <c r="K354" i="168"/>
  <c r="R353" i="168"/>
  <c r="K353" i="168"/>
  <c r="R352" i="168"/>
  <c r="K352" i="168"/>
  <c r="R351" i="168"/>
  <c r="K351" i="168"/>
  <c r="R350" i="168"/>
  <c r="K350" i="168"/>
  <c r="R349" i="168"/>
  <c r="K349" i="168"/>
  <c r="R348" i="168"/>
  <c r="K348" i="168"/>
  <c r="R347" i="168"/>
  <c r="K347" i="168"/>
  <c r="Q346" i="168"/>
  <c r="P346" i="168"/>
  <c r="M346" i="168"/>
  <c r="L346" i="168"/>
  <c r="R346" i="168" s="1"/>
  <c r="J346" i="168"/>
  <c r="I346" i="168"/>
  <c r="F346" i="168"/>
  <c r="E346" i="168"/>
  <c r="D346" i="168"/>
  <c r="C346" i="168"/>
  <c r="K346" i="168" s="1"/>
  <c r="R345" i="168"/>
  <c r="K345" i="168"/>
  <c r="R344" i="168"/>
  <c r="K344" i="168"/>
  <c r="R343" i="168"/>
  <c r="K343" i="168"/>
  <c r="Q342" i="168"/>
  <c r="P342" i="168"/>
  <c r="N342" i="168"/>
  <c r="M342" i="168"/>
  <c r="L342" i="168"/>
  <c r="J342" i="168"/>
  <c r="I342" i="168"/>
  <c r="G342" i="168"/>
  <c r="F342" i="168"/>
  <c r="E342" i="168"/>
  <c r="D342" i="168"/>
  <c r="C342" i="168"/>
  <c r="K342" i="168" s="1"/>
  <c r="R341" i="168"/>
  <c r="K341" i="168"/>
  <c r="R340" i="168"/>
  <c r="K340" i="168"/>
  <c r="R339" i="168"/>
  <c r="K339" i="168"/>
  <c r="R338" i="168"/>
  <c r="K338" i="168"/>
  <c r="Q337" i="168"/>
  <c r="P337" i="168"/>
  <c r="O337" i="168"/>
  <c r="N337" i="168"/>
  <c r="M337" i="168"/>
  <c r="L337" i="168"/>
  <c r="R337" i="168" s="1"/>
  <c r="J337" i="168"/>
  <c r="I337" i="168"/>
  <c r="H337" i="168"/>
  <c r="G337" i="168"/>
  <c r="F337" i="168"/>
  <c r="E337" i="168"/>
  <c r="D337" i="168"/>
  <c r="C337" i="168"/>
  <c r="K337" i="168" s="1"/>
  <c r="Q336" i="168"/>
  <c r="P336" i="168"/>
  <c r="O336" i="168"/>
  <c r="N336" i="168"/>
  <c r="M336" i="168"/>
  <c r="L336" i="168"/>
  <c r="J336" i="168"/>
  <c r="I336" i="168"/>
  <c r="H336" i="168"/>
  <c r="G336" i="168"/>
  <c r="F336" i="168"/>
  <c r="C336" i="168"/>
  <c r="K336" i="168" s="1"/>
  <c r="R314" i="168"/>
  <c r="K314" i="168"/>
  <c r="R313" i="168"/>
  <c r="K313" i="168"/>
  <c r="R312" i="168"/>
  <c r="K312" i="168"/>
  <c r="R311" i="168"/>
  <c r="K311" i="168"/>
  <c r="R310" i="168"/>
  <c r="K310" i="168"/>
  <c r="R309" i="168"/>
  <c r="K309" i="168"/>
  <c r="R308" i="168"/>
  <c r="K308" i="168"/>
  <c r="R307" i="168"/>
  <c r="K307" i="168"/>
  <c r="R306" i="168"/>
  <c r="K306" i="168"/>
  <c r="Q305" i="168"/>
  <c r="P305" i="168"/>
  <c r="M305" i="168"/>
  <c r="L305" i="168"/>
  <c r="R305" i="168" s="1"/>
  <c r="J305" i="168"/>
  <c r="I305" i="168"/>
  <c r="F305" i="168"/>
  <c r="E305" i="168"/>
  <c r="D305" i="168"/>
  <c r="C305" i="168"/>
  <c r="K305" i="168" s="1"/>
  <c r="R304" i="168"/>
  <c r="K304" i="168"/>
  <c r="R303" i="168"/>
  <c r="K303" i="168"/>
  <c r="R302" i="168"/>
  <c r="K302" i="168"/>
  <c r="Q301" i="168"/>
  <c r="P301" i="168"/>
  <c r="N301" i="168"/>
  <c r="M301" i="168"/>
  <c r="L301" i="168"/>
  <c r="J301" i="168"/>
  <c r="I301" i="168"/>
  <c r="G301" i="168"/>
  <c r="F301" i="168"/>
  <c r="E301" i="168"/>
  <c r="D301" i="168"/>
  <c r="C301" i="168"/>
  <c r="K301" i="168" s="1"/>
  <c r="R300" i="168"/>
  <c r="K300" i="168"/>
  <c r="R299" i="168"/>
  <c r="K299" i="168"/>
  <c r="R298" i="168"/>
  <c r="K298" i="168"/>
  <c r="R297" i="168"/>
  <c r="K297" i="168"/>
  <c r="Q296" i="168"/>
  <c r="Q295" i="168" s="1"/>
  <c r="P296" i="168"/>
  <c r="P295" i="168" s="1"/>
  <c r="O296" i="168"/>
  <c r="O295" i="168" s="1"/>
  <c r="N296" i="168"/>
  <c r="M296" i="168"/>
  <c r="M295" i="168" s="1"/>
  <c r="L296" i="168"/>
  <c r="L295" i="168" s="1"/>
  <c r="J296" i="168"/>
  <c r="I296" i="168"/>
  <c r="I295" i="168" s="1"/>
  <c r="H296" i="168"/>
  <c r="G296" i="168"/>
  <c r="G295" i="168" s="1"/>
  <c r="F296" i="168"/>
  <c r="E296" i="168"/>
  <c r="D296" i="168"/>
  <c r="C296" i="168"/>
  <c r="K296" i="168" s="1"/>
  <c r="N295" i="168"/>
  <c r="J295" i="168"/>
  <c r="H295" i="168"/>
  <c r="F295" i="168"/>
  <c r="R274" i="168"/>
  <c r="K274" i="168"/>
  <c r="R273" i="168"/>
  <c r="K273" i="168"/>
  <c r="R272" i="168"/>
  <c r="K272" i="168"/>
  <c r="R271" i="168"/>
  <c r="K271" i="168"/>
  <c r="R270" i="168"/>
  <c r="K270" i="168"/>
  <c r="R269" i="168"/>
  <c r="K269" i="168"/>
  <c r="R268" i="168"/>
  <c r="K268" i="168"/>
  <c r="R267" i="168"/>
  <c r="K267" i="168"/>
  <c r="R266" i="168"/>
  <c r="K266" i="168"/>
  <c r="Q265" i="168"/>
  <c r="P265" i="168"/>
  <c r="M265" i="168"/>
  <c r="L265" i="168"/>
  <c r="R265" i="168" s="1"/>
  <c r="J265" i="168"/>
  <c r="I265" i="168"/>
  <c r="F265" i="168"/>
  <c r="E265" i="168"/>
  <c r="D265" i="168"/>
  <c r="C265" i="168"/>
  <c r="K265" i="168" s="1"/>
  <c r="R264" i="168"/>
  <c r="K264" i="168"/>
  <c r="R263" i="168"/>
  <c r="K263" i="168"/>
  <c r="R262" i="168"/>
  <c r="K262" i="168"/>
  <c r="Q261" i="168"/>
  <c r="P261" i="168"/>
  <c r="N261" i="168"/>
  <c r="M261" i="168"/>
  <c r="L261" i="168"/>
  <c r="J261" i="168"/>
  <c r="I261" i="168"/>
  <c r="G261" i="168"/>
  <c r="F261" i="168"/>
  <c r="E261" i="168"/>
  <c r="D261" i="168"/>
  <c r="C261" i="168"/>
  <c r="K261" i="168" s="1"/>
  <c r="R260" i="168"/>
  <c r="K260" i="168"/>
  <c r="R259" i="168"/>
  <c r="K259" i="168"/>
  <c r="R258" i="168"/>
  <c r="K258" i="168"/>
  <c r="R257" i="168"/>
  <c r="K257" i="168"/>
  <c r="Q256" i="168"/>
  <c r="P256" i="168"/>
  <c r="O256" i="168"/>
  <c r="N256" i="168"/>
  <c r="M256" i="168"/>
  <c r="L256" i="168"/>
  <c r="R256" i="168" s="1"/>
  <c r="J256" i="168"/>
  <c r="I256" i="168"/>
  <c r="H256" i="168"/>
  <c r="G256" i="168"/>
  <c r="F256" i="168"/>
  <c r="E256" i="168"/>
  <c r="D256" i="168"/>
  <c r="C256" i="168"/>
  <c r="K256" i="168" s="1"/>
  <c r="Q255" i="168"/>
  <c r="P255" i="168"/>
  <c r="O255" i="168"/>
  <c r="N255" i="168"/>
  <c r="M255" i="168"/>
  <c r="L255" i="168"/>
  <c r="R255" i="168" s="1"/>
  <c r="J255" i="168"/>
  <c r="I255" i="168"/>
  <c r="H255" i="168"/>
  <c r="G255" i="168"/>
  <c r="F255" i="168"/>
  <c r="C255" i="168"/>
  <c r="K255" i="168" s="1"/>
  <c r="R234" i="168"/>
  <c r="K234" i="168"/>
  <c r="R233" i="168"/>
  <c r="K233" i="168"/>
  <c r="R232" i="168"/>
  <c r="K232" i="168"/>
  <c r="R231" i="168"/>
  <c r="K231" i="168"/>
  <c r="R230" i="168"/>
  <c r="K230" i="168"/>
  <c r="R229" i="168"/>
  <c r="K229" i="168"/>
  <c r="R228" i="168"/>
  <c r="K228" i="168"/>
  <c r="R227" i="168"/>
  <c r="K227" i="168"/>
  <c r="R226" i="168"/>
  <c r="K226" i="168"/>
  <c r="Q225" i="168"/>
  <c r="P225" i="168"/>
  <c r="M225" i="168"/>
  <c r="L225" i="168"/>
  <c r="R225" i="168" s="1"/>
  <c r="J225" i="168"/>
  <c r="I225" i="168"/>
  <c r="F225" i="168"/>
  <c r="E225" i="168"/>
  <c r="D225" i="168"/>
  <c r="C225" i="168"/>
  <c r="K225" i="168" s="1"/>
  <c r="R224" i="168"/>
  <c r="K224" i="168"/>
  <c r="R223" i="168"/>
  <c r="K223" i="168"/>
  <c r="R222" i="168"/>
  <c r="K222" i="168"/>
  <c r="Q221" i="168"/>
  <c r="P221" i="168"/>
  <c r="N221" i="168"/>
  <c r="M221" i="168"/>
  <c r="R221" i="168" s="1"/>
  <c r="L221" i="168"/>
  <c r="J221" i="168"/>
  <c r="I221" i="168"/>
  <c r="G221" i="168"/>
  <c r="F221" i="168"/>
  <c r="E221" i="168"/>
  <c r="D221" i="168"/>
  <c r="C221" i="168"/>
  <c r="R220" i="168"/>
  <c r="K220" i="168"/>
  <c r="R219" i="168"/>
  <c r="K219" i="168"/>
  <c r="R218" i="168"/>
  <c r="K218" i="168"/>
  <c r="R217" i="168"/>
  <c r="K217" i="168"/>
  <c r="Q216" i="168"/>
  <c r="P216" i="168"/>
  <c r="O216" i="168"/>
  <c r="N216" i="168"/>
  <c r="M216" i="168"/>
  <c r="L216" i="168"/>
  <c r="R216" i="168" s="1"/>
  <c r="J216" i="168"/>
  <c r="I216" i="168"/>
  <c r="H216" i="168"/>
  <c r="G216" i="168"/>
  <c r="F216" i="168"/>
  <c r="E216" i="168"/>
  <c r="D216" i="168"/>
  <c r="C216" i="168"/>
  <c r="K216" i="168" s="1"/>
  <c r="Q215" i="168"/>
  <c r="P215" i="168"/>
  <c r="O215" i="168"/>
  <c r="N215" i="168"/>
  <c r="M215" i="168"/>
  <c r="L215" i="168"/>
  <c r="R215" i="168" s="1"/>
  <c r="J215" i="168"/>
  <c r="I215" i="168"/>
  <c r="H215" i="168"/>
  <c r="G215" i="168"/>
  <c r="F215" i="168"/>
  <c r="C215" i="168"/>
  <c r="K215" i="168" s="1"/>
  <c r="R194" i="168"/>
  <c r="K194" i="168"/>
  <c r="R193" i="168"/>
  <c r="K193" i="168"/>
  <c r="R192" i="168"/>
  <c r="K192" i="168"/>
  <c r="R191" i="168"/>
  <c r="K191" i="168"/>
  <c r="R190" i="168"/>
  <c r="K190" i="168"/>
  <c r="R189" i="168"/>
  <c r="K189" i="168"/>
  <c r="R188" i="168"/>
  <c r="K188" i="168"/>
  <c r="R187" i="168"/>
  <c r="K187" i="168"/>
  <c r="R186" i="168"/>
  <c r="K186" i="168"/>
  <c r="Q185" i="168"/>
  <c r="P185" i="168"/>
  <c r="M185" i="168"/>
  <c r="L185" i="168"/>
  <c r="R185" i="168" s="1"/>
  <c r="J185" i="168"/>
  <c r="I185" i="168"/>
  <c r="F185" i="168"/>
  <c r="E185" i="168"/>
  <c r="D185" i="168"/>
  <c r="C185" i="168"/>
  <c r="K185" i="168" s="1"/>
  <c r="R184" i="168"/>
  <c r="K184" i="168"/>
  <c r="R183" i="168"/>
  <c r="K183" i="168"/>
  <c r="R182" i="168"/>
  <c r="K182" i="168"/>
  <c r="Q181" i="168"/>
  <c r="P181" i="168"/>
  <c r="N181" i="168"/>
  <c r="M181" i="168"/>
  <c r="L181" i="168"/>
  <c r="J181" i="168"/>
  <c r="I181" i="168"/>
  <c r="G181" i="168"/>
  <c r="F181" i="168"/>
  <c r="E181" i="168"/>
  <c r="D181" i="168"/>
  <c r="C181" i="168"/>
  <c r="K181" i="168" s="1"/>
  <c r="R180" i="168"/>
  <c r="K180" i="168"/>
  <c r="R179" i="168"/>
  <c r="K179" i="168"/>
  <c r="R178" i="168"/>
  <c r="K178" i="168"/>
  <c r="R177" i="168"/>
  <c r="K177" i="168"/>
  <c r="Q176" i="168"/>
  <c r="P176" i="168"/>
  <c r="O176" i="168"/>
  <c r="N176" i="168"/>
  <c r="M176" i="168"/>
  <c r="L176" i="168"/>
  <c r="R176" i="168" s="1"/>
  <c r="J176" i="168"/>
  <c r="I176" i="168"/>
  <c r="H176" i="168"/>
  <c r="G176" i="168"/>
  <c r="F176" i="168"/>
  <c r="E176" i="168"/>
  <c r="D176" i="168"/>
  <c r="C176" i="168"/>
  <c r="K176" i="168" s="1"/>
  <c r="Q175" i="168"/>
  <c r="P175" i="168"/>
  <c r="O175" i="168"/>
  <c r="N175" i="168"/>
  <c r="M175" i="168"/>
  <c r="L175" i="168"/>
  <c r="R175" i="168" s="1"/>
  <c r="J175" i="168"/>
  <c r="I175" i="168"/>
  <c r="H175" i="168"/>
  <c r="G175" i="168"/>
  <c r="F175" i="168"/>
  <c r="C175" i="168"/>
  <c r="K175" i="168" s="1"/>
  <c r="R154" i="168"/>
  <c r="K154" i="168"/>
  <c r="R153" i="168"/>
  <c r="K153" i="168"/>
  <c r="R152" i="168"/>
  <c r="K152" i="168"/>
  <c r="R151" i="168"/>
  <c r="K151" i="168"/>
  <c r="R150" i="168"/>
  <c r="K150" i="168"/>
  <c r="R149" i="168"/>
  <c r="K149" i="168"/>
  <c r="R148" i="168"/>
  <c r="K148" i="168"/>
  <c r="R147" i="168"/>
  <c r="K147" i="168"/>
  <c r="R146" i="168"/>
  <c r="K146" i="168"/>
  <c r="R145" i="168"/>
  <c r="Q145" i="168"/>
  <c r="P145" i="168"/>
  <c r="M145" i="168"/>
  <c r="L145" i="168"/>
  <c r="J145" i="168"/>
  <c r="I145" i="168"/>
  <c r="F145" i="168"/>
  <c r="E145" i="168"/>
  <c r="D145" i="168"/>
  <c r="C145" i="168"/>
  <c r="R144" i="168"/>
  <c r="K144" i="168"/>
  <c r="R143" i="168"/>
  <c r="K143" i="168"/>
  <c r="R142" i="168"/>
  <c r="K142" i="168"/>
  <c r="Q141" i="168"/>
  <c r="P141" i="168"/>
  <c r="N141" i="168"/>
  <c r="M141" i="168"/>
  <c r="L141" i="168"/>
  <c r="J141" i="168"/>
  <c r="I141" i="168"/>
  <c r="G141" i="168"/>
  <c r="F141" i="168"/>
  <c r="K141" i="168" s="1"/>
  <c r="E141" i="168"/>
  <c r="D141" i="168"/>
  <c r="C141" i="168"/>
  <c r="R140" i="168"/>
  <c r="K140" i="168"/>
  <c r="R139" i="168"/>
  <c r="K139" i="168"/>
  <c r="R138" i="168"/>
  <c r="K138" i="168"/>
  <c r="R137" i="168"/>
  <c r="K137" i="168"/>
  <c r="Q136" i="168"/>
  <c r="P136" i="168"/>
  <c r="O136" i="168"/>
  <c r="N136" i="168"/>
  <c r="M136" i="168"/>
  <c r="L136" i="168"/>
  <c r="J136" i="168"/>
  <c r="I136" i="168"/>
  <c r="H136" i="168"/>
  <c r="G136" i="168"/>
  <c r="F136" i="168"/>
  <c r="E136" i="168"/>
  <c r="D136" i="168"/>
  <c r="C136" i="168"/>
  <c r="Q135" i="168"/>
  <c r="P135" i="168"/>
  <c r="O135" i="168"/>
  <c r="N135" i="168"/>
  <c r="M135" i="168"/>
  <c r="L135" i="168"/>
  <c r="J135" i="168"/>
  <c r="I135" i="168"/>
  <c r="H135" i="168"/>
  <c r="G135" i="168"/>
  <c r="F135" i="168"/>
  <c r="C135" i="168"/>
  <c r="R114" i="168"/>
  <c r="K114" i="168"/>
  <c r="R113" i="168"/>
  <c r="K113" i="168"/>
  <c r="R112" i="168"/>
  <c r="K112" i="168"/>
  <c r="R111" i="168"/>
  <c r="K111" i="168"/>
  <c r="R110" i="168"/>
  <c r="K110" i="168"/>
  <c r="R109" i="168"/>
  <c r="K109" i="168"/>
  <c r="R108" i="168"/>
  <c r="K108" i="168"/>
  <c r="R107" i="168"/>
  <c r="K107" i="168"/>
  <c r="R106" i="168"/>
  <c r="K106" i="168"/>
  <c r="Q105" i="168"/>
  <c r="P105" i="168"/>
  <c r="M105" i="168"/>
  <c r="L105" i="168"/>
  <c r="J105" i="168"/>
  <c r="I105" i="168"/>
  <c r="F105" i="168"/>
  <c r="E105" i="168"/>
  <c r="D105" i="168"/>
  <c r="C105" i="168"/>
  <c r="R104" i="168"/>
  <c r="K104" i="168"/>
  <c r="R103" i="168"/>
  <c r="K103" i="168"/>
  <c r="R102" i="168"/>
  <c r="K102" i="168"/>
  <c r="Q101" i="168"/>
  <c r="P101" i="168"/>
  <c r="N101" i="168"/>
  <c r="M101" i="168"/>
  <c r="L101" i="168"/>
  <c r="R101" i="168" s="1"/>
  <c r="J101" i="168"/>
  <c r="I101" i="168"/>
  <c r="G101" i="168"/>
  <c r="F101" i="168"/>
  <c r="E101" i="168"/>
  <c r="D101" i="168"/>
  <c r="C101" i="168"/>
  <c r="R100" i="168"/>
  <c r="K100" i="168"/>
  <c r="R99" i="168"/>
  <c r="K99" i="168"/>
  <c r="R98" i="168"/>
  <c r="K98" i="168"/>
  <c r="R97" i="168"/>
  <c r="K97" i="168"/>
  <c r="Q96" i="168"/>
  <c r="P96" i="168"/>
  <c r="O96" i="168"/>
  <c r="N96" i="168"/>
  <c r="M96" i="168"/>
  <c r="L96" i="168"/>
  <c r="J96" i="168"/>
  <c r="I96" i="168"/>
  <c r="H96" i="168"/>
  <c r="G96" i="168"/>
  <c r="F96" i="168"/>
  <c r="E96" i="168"/>
  <c r="D96" i="168"/>
  <c r="C96" i="168"/>
  <c r="Q95" i="168"/>
  <c r="P95" i="168"/>
  <c r="O95" i="168"/>
  <c r="N95" i="168"/>
  <c r="M95" i="168"/>
  <c r="L95" i="168"/>
  <c r="J95" i="168"/>
  <c r="I95" i="168"/>
  <c r="H95" i="168"/>
  <c r="G95" i="168"/>
  <c r="F95" i="168"/>
  <c r="C95" i="168"/>
  <c r="T88" i="168"/>
  <c r="T128" i="168" s="1"/>
  <c r="T168" i="168" s="1"/>
  <c r="T208" i="168" s="1"/>
  <c r="T248" i="168" s="1"/>
  <c r="T288" i="168" s="1"/>
  <c r="T329" i="168" s="1"/>
  <c r="T371" i="168" s="1"/>
  <c r="T411" i="168" s="1"/>
  <c r="T455" i="168" s="1"/>
  <c r="R87" i="168"/>
  <c r="R127" i="168" s="1"/>
  <c r="R167" i="168" s="1"/>
  <c r="R207" i="168" s="1"/>
  <c r="R247" i="168" s="1"/>
  <c r="R287" i="168" s="1"/>
  <c r="R328" i="168" s="1"/>
  <c r="R370" i="168" s="1"/>
  <c r="R410" i="168" s="1"/>
  <c r="R454" i="168" s="1"/>
  <c r="R74" i="168"/>
  <c r="K74" i="168"/>
  <c r="R73" i="168"/>
  <c r="K73" i="168"/>
  <c r="R72" i="168"/>
  <c r="K72" i="168"/>
  <c r="R71" i="168"/>
  <c r="K71" i="168"/>
  <c r="R70" i="168"/>
  <c r="K70" i="168"/>
  <c r="R69" i="168"/>
  <c r="K69" i="168"/>
  <c r="R68" i="168"/>
  <c r="K68" i="168"/>
  <c r="R67" i="168"/>
  <c r="K67" i="168"/>
  <c r="R66" i="168"/>
  <c r="K66" i="168"/>
  <c r="P65" i="168"/>
  <c r="M65" i="168"/>
  <c r="L65" i="168"/>
  <c r="J65" i="168"/>
  <c r="I65" i="168"/>
  <c r="F65" i="168"/>
  <c r="E65" i="168"/>
  <c r="D65" i="168"/>
  <c r="C65" i="168"/>
  <c r="R64" i="168"/>
  <c r="K64" i="168"/>
  <c r="R63" i="168"/>
  <c r="K63" i="168"/>
  <c r="R62" i="168"/>
  <c r="K62" i="168"/>
  <c r="Q61" i="168"/>
  <c r="P61" i="168"/>
  <c r="N61" i="168"/>
  <c r="M61" i="168"/>
  <c r="L61" i="168"/>
  <c r="J61" i="168"/>
  <c r="I61" i="168"/>
  <c r="G61" i="168"/>
  <c r="F61" i="168"/>
  <c r="K61" i="168" s="1"/>
  <c r="E61" i="168"/>
  <c r="D61" i="168"/>
  <c r="C61" i="168"/>
  <c r="R60" i="168"/>
  <c r="K60" i="168"/>
  <c r="R59" i="168"/>
  <c r="K59" i="168"/>
  <c r="R58" i="168"/>
  <c r="K58" i="168"/>
  <c r="R57" i="168"/>
  <c r="K57" i="168"/>
  <c r="Q56" i="168"/>
  <c r="P56" i="168"/>
  <c r="O56" i="168"/>
  <c r="N56" i="168"/>
  <c r="M56" i="168"/>
  <c r="L56" i="168"/>
  <c r="J56" i="168"/>
  <c r="I56" i="168"/>
  <c r="H56" i="168"/>
  <c r="G56" i="168"/>
  <c r="F56" i="168"/>
  <c r="E56" i="168"/>
  <c r="D56" i="168"/>
  <c r="C56" i="168"/>
  <c r="Q55" i="168"/>
  <c r="P55" i="168"/>
  <c r="O55" i="168"/>
  <c r="N55" i="168"/>
  <c r="M55" i="168"/>
  <c r="L55" i="168"/>
  <c r="J55" i="168"/>
  <c r="I55" i="168"/>
  <c r="H55" i="168"/>
  <c r="G55" i="168"/>
  <c r="F55" i="168"/>
  <c r="C55" i="168"/>
  <c r="U48" i="168"/>
  <c r="U88" i="168" s="1"/>
  <c r="T48" i="168"/>
  <c r="R48" i="168"/>
  <c r="R88" i="168" s="1"/>
  <c r="U47" i="168"/>
  <c r="U495" i="168" s="1"/>
  <c r="T47" i="168"/>
  <c r="T87" i="168" s="1"/>
  <c r="R47" i="168"/>
  <c r="R495" i="168" s="1"/>
  <c r="R34" i="168"/>
  <c r="R522" i="168" s="1"/>
  <c r="K34" i="168"/>
  <c r="R33" i="168"/>
  <c r="R521" i="168" s="1"/>
  <c r="K33" i="168"/>
  <c r="R32" i="168"/>
  <c r="R520" i="168" s="1"/>
  <c r="K32" i="168"/>
  <c r="R31" i="168"/>
  <c r="R519" i="168" s="1"/>
  <c r="K31" i="168"/>
  <c r="R30" i="168"/>
  <c r="R518" i="168" s="1"/>
  <c r="K30" i="168"/>
  <c r="R29" i="168"/>
  <c r="R517" i="168" s="1"/>
  <c r="K29" i="168"/>
  <c r="R28" i="168"/>
  <c r="R516" i="168" s="1"/>
  <c r="K28" i="168"/>
  <c r="R27" i="168"/>
  <c r="R515" i="168" s="1"/>
  <c r="K27" i="168"/>
  <c r="R26" i="168"/>
  <c r="R514" i="168" s="1"/>
  <c r="K26" i="168"/>
  <c r="Q25" i="168"/>
  <c r="Q513" i="168" s="1"/>
  <c r="P25" i="168"/>
  <c r="P513" i="168" s="1"/>
  <c r="M25" i="168"/>
  <c r="M513" i="168" s="1"/>
  <c r="L25" i="168"/>
  <c r="L513" i="168" s="1"/>
  <c r="J25" i="168"/>
  <c r="J513" i="168" s="1"/>
  <c r="I25" i="168"/>
  <c r="I513" i="168" s="1"/>
  <c r="F25" i="168"/>
  <c r="F513" i="168" s="1"/>
  <c r="E25" i="168"/>
  <c r="D25" i="168"/>
  <c r="C25" i="168"/>
  <c r="C513" i="168" s="1"/>
  <c r="R24" i="168"/>
  <c r="R512" i="168" s="1"/>
  <c r="K24" i="168"/>
  <c r="K512" i="168" s="1"/>
  <c r="R23" i="168"/>
  <c r="R511" i="168" s="1"/>
  <c r="K23" i="168"/>
  <c r="K511" i="168" s="1"/>
  <c r="R22" i="168"/>
  <c r="R510" i="168" s="1"/>
  <c r="K22" i="168"/>
  <c r="K510" i="168" s="1"/>
  <c r="Q21" i="168"/>
  <c r="Q509" i="168" s="1"/>
  <c r="P21" i="168"/>
  <c r="P509" i="168" s="1"/>
  <c r="N21" i="168"/>
  <c r="N509" i="168" s="1"/>
  <c r="M21" i="168"/>
  <c r="M509" i="168" s="1"/>
  <c r="L21" i="168"/>
  <c r="L509" i="168" s="1"/>
  <c r="J21" i="168"/>
  <c r="J509" i="168" s="1"/>
  <c r="I21" i="168"/>
  <c r="I509" i="168" s="1"/>
  <c r="G21" i="168"/>
  <c r="G509" i="168" s="1"/>
  <c r="F21" i="168"/>
  <c r="F509" i="168" s="1"/>
  <c r="C21" i="168"/>
  <c r="C509" i="168" s="1"/>
  <c r="R20" i="168"/>
  <c r="R508" i="168" s="1"/>
  <c r="K20" i="168"/>
  <c r="K508" i="168" s="1"/>
  <c r="R19" i="168"/>
  <c r="R507" i="168" s="1"/>
  <c r="K19" i="168"/>
  <c r="K507" i="168" s="1"/>
  <c r="R18" i="168"/>
  <c r="R506" i="168" s="1"/>
  <c r="K18" i="168"/>
  <c r="K506" i="168" s="1"/>
  <c r="R17" i="168"/>
  <c r="R505" i="168" s="1"/>
  <c r="K17" i="168"/>
  <c r="K505" i="168" s="1"/>
  <c r="Q16" i="168"/>
  <c r="Q504" i="168" s="1"/>
  <c r="P16" i="168"/>
  <c r="P504" i="168" s="1"/>
  <c r="O16" i="168"/>
  <c r="O504" i="168" s="1"/>
  <c r="N16" i="168"/>
  <c r="N504" i="168" s="1"/>
  <c r="M16" i="168"/>
  <c r="M504" i="168" s="1"/>
  <c r="L16" i="168"/>
  <c r="L504" i="168" s="1"/>
  <c r="J16" i="168"/>
  <c r="J504" i="168" s="1"/>
  <c r="I16" i="168"/>
  <c r="I504" i="168" s="1"/>
  <c r="H16" i="168"/>
  <c r="H504" i="168" s="1"/>
  <c r="G16" i="168"/>
  <c r="G504" i="168" s="1"/>
  <c r="F16" i="168"/>
  <c r="F504" i="168" s="1"/>
  <c r="E16" i="168"/>
  <c r="D16" i="168"/>
  <c r="C16" i="168"/>
  <c r="C504" i="168" s="1"/>
  <c r="Q15" i="168"/>
  <c r="P15" i="168"/>
  <c r="O15" i="168"/>
  <c r="N15" i="168"/>
  <c r="N503" i="168" s="1"/>
  <c r="M15" i="168"/>
  <c r="L15" i="168"/>
  <c r="J15" i="168"/>
  <c r="J503" i="168" s="1"/>
  <c r="I15" i="168"/>
  <c r="H15" i="168"/>
  <c r="H503" i="168" s="1"/>
  <c r="G15" i="168"/>
  <c r="F15" i="168"/>
  <c r="F503" i="168" s="1"/>
  <c r="C15" i="168"/>
  <c r="Q8" i="168"/>
  <c r="Q329" i="168" s="1"/>
  <c r="Q7" i="168"/>
  <c r="Q328" i="168" s="1"/>
  <c r="Q207" i="168" s="1"/>
  <c r="Q127" i="168" s="1"/>
  <c r="Q370" i="168" s="1"/>
  <c r="Q247" i="168" s="1"/>
  <c r="Q287" i="168" s="1"/>
  <c r="Q167" i="168" s="1"/>
  <c r="Q454" i="168" s="1"/>
  <c r="Q410" i="168" s="1"/>
  <c r="Q47" i="168" s="1"/>
  <c r="K418" i="168" l="1"/>
  <c r="L503" i="168"/>
  <c r="P503" i="168"/>
  <c r="K514" i="168"/>
  <c r="K515" i="168"/>
  <c r="K516" i="168"/>
  <c r="K517" i="168"/>
  <c r="K518" i="168"/>
  <c r="K519" i="168"/>
  <c r="K520" i="168"/>
  <c r="K521" i="168"/>
  <c r="K522" i="168"/>
  <c r="K55" i="168"/>
  <c r="R55" i="168"/>
  <c r="K56" i="168"/>
  <c r="R56" i="168"/>
  <c r="R61" i="168"/>
  <c r="K65" i="168"/>
  <c r="R65" i="168"/>
  <c r="U87" i="168"/>
  <c r="U127" i="168" s="1"/>
  <c r="U167" i="168" s="1"/>
  <c r="U207" i="168" s="1"/>
  <c r="U247" i="168" s="1"/>
  <c r="U287" i="168" s="1"/>
  <c r="U328" i="168" s="1"/>
  <c r="U370" i="168" s="1"/>
  <c r="U410" i="168" s="1"/>
  <c r="U454" i="168" s="1"/>
  <c r="K95" i="168"/>
  <c r="R95" i="168"/>
  <c r="K96" i="168"/>
  <c r="R96" i="168"/>
  <c r="K101" i="168"/>
  <c r="E509" i="168"/>
  <c r="K105" i="168"/>
  <c r="R105" i="168"/>
  <c r="K135" i="168"/>
  <c r="R135" i="168"/>
  <c r="K136" i="168"/>
  <c r="R136" i="168"/>
  <c r="R141" i="168"/>
  <c r="K145" i="168"/>
  <c r="R181" i="168"/>
  <c r="K221" i="168"/>
  <c r="R261" i="168"/>
  <c r="R301" i="168"/>
  <c r="R342" i="168"/>
  <c r="K384" i="168"/>
  <c r="R419" i="168"/>
  <c r="K424" i="168"/>
  <c r="R468" i="168"/>
  <c r="T495" i="168"/>
  <c r="T127" i="168"/>
  <c r="T167" i="168" s="1"/>
  <c r="T207" i="168" s="1"/>
  <c r="T247" i="168" s="1"/>
  <c r="T287" i="168" s="1"/>
  <c r="T328" i="168" s="1"/>
  <c r="T370" i="168" s="1"/>
  <c r="T410" i="168" s="1"/>
  <c r="T454" i="168" s="1"/>
  <c r="U496" i="168"/>
  <c r="U128" i="168"/>
  <c r="U168" i="168" s="1"/>
  <c r="U208" i="168" s="1"/>
  <c r="U248" i="168" s="1"/>
  <c r="U288" i="168" s="1"/>
  <c r="U329" i="168" s="1"/>
  <c r="U371" i="168" s="1"/>
  <c r="U411" i="168" s="1"/>
  <c r="U455" i="168" s="1"/>
  <c r="R496" i="168"/>
  <c r="R128" i="168"/>
  <c r="R168" i="168" s="1"/>
  <c r="R208" i="168" s="1"/>
  <c r="R248" i="168" s="1"/>
  <c r="R288" i="168" s="1"/>
  <c r="R329" i="168" s="1"/>
  <c r="R371" i="168" s="1"/>
  <c r="R411" i="168" s="1"/>
  <c r="R455" i="168" s="1"/>
  <c r="I503" i="168"/>
  <c r="K15" i="168"/>
  <c r="O503" i="168"/>
  <c r="K16" i="168"/>
  <c r="R15" i="168"/>
  <c r="R16" i="168"/>
  <c r="K21" i="168"/>
  <c r="K509" i="168" s="1"/>
  <c r="R21" i="168"/>
  <c r="R509" i="168" s="1"/>
  <c r="R25" i="168"/>
  <c r="R513" i="168" s="1"/>
  <c r="D504" i="168"/>
  <c r="D509" i="168"/>
  <c r="D513" i="168"/>
  <c r="C295" i="168"/>
  <c r="K295" i="168" s="1"/>
  <c r="R296" i="168"/>
  <c r="R336" i="168"/>
  <c r="R418" i="168"/>
  <c r="G503" i="168"/>
  <c r="M503" i="168"/>
  <c r="Q503" i="168"/>
  <c r="K25" i="168"/>
  <c r="K513" i="168" s="1"/>
  <c r="E504" i="168"/>
  <c r="E513" i="168"/>
  <c r="R295" i="168"/>
  <c r="K419" i="168"/>
  <c r="I522" i="161"/>
  <c r="I521" i="161"/>
  <c r="I520" i="161"/>
  <c r="I519" i="161"/>
  <c r="I518" i="161"/>
  <c r="I517" i="161"/>
  <c r="I516" i="161"/>
  <c r="I515" i="161"/>
  <c r="I514" i="161"/>
  <c r="I512" i="161"/>
  <c r="I511" i="161"/>
  <c r="I510" i="161"/>
  <c r="I508" i="161"/>
  <c r="I507" i="161"/>
  <c r="I506" i="161"/>
  <c r="I505" i="161"/>
  <c r="I472" i="161"/>
  <c r="I468" i="161"/>
  <c r="I463" i="161"/>
  <c r="I462" i="161" s="1"/>
  <c r="I428" i="161"/>
  <c r="I424" i="161"/>
  <c r="I419" i="161"/>
  <c r="I418" i="161"/>
  <c r="I388" i="161"/>
  <c r="I384" i="161"/>
  <c r="I379" i="161"/>
  <c r="I378" i="161"/>
  <c r="I346" i="161"/>
  <c r="I342" i="161"/>
  <c r="I337" i="161"/>
  <c r="I336" i="161"/>
  <c r="I305" i="161"/>
  <c r="I301" i="161"/>
  <c r="I296" i="161"/>
  <c r="I295" i="161"/>
  <c r="I265" i="161"/>
  <c r="I261" i="161"/>
  <c r="I256" i="161"/>
  <c r="I255" i="161"/>
  <c r="I225" i="161"/>
  <c r="I221" i="161"/>
  <c r="I216" i="161"/>
  <c r="I215" i="161"/>
  <c r="I185" i="161"/>
  <c r="I181" i="161"/>
  <c r="I176" i="161"/>
  <c r="I175" i="161"/>
  <c r="I145" i="161"/>
  <c r="I141" i="161"/>
  <c r="I136" i="161"/>
  <c r="I135" i="161"/>
  <c r="I105" i="161"/>
  <c r="I101" i="161"/>
  <c r="I96" i="161"/>
  <c r="I95" i="161"/>
  <c r="I65" i="161"/>
  <c r="I61" i="161"/>
  <c r="I56" i="161"/>
  <c r="I55" i="161"/>
  <c r="I25" i="161"/>
  <c r="I513" i="161" s="1"/>
  <c r="I21" i="161"/>
  <c r="I509" i="161" s="1"/>
  <c r="I16" i="161"/>
  <c r="I504" i="161" s="1"/>
  <c r="I15" i="161"/>
  <c r="I503" i="161" s="1"/>
  <c r="I522" i="64"/>
  <c r="I521" i="64"/>
  <c r="I520" i="64"/>
  <c r="I519" i="64"/>
  <c r="I518" i="64"/>
  <c r="I517" i="64"/>
  <c r="I516" i="64"/>
  <c r="I515" i="64"/>
  <c r="I514" i="64"/>
  <c r="I512" i="64"/>
  <c r="I511" i="64"/>
  <c r="I510" i="64"/>
  <c r="I508" i="64"/>
  <c r="I507" i="64"/>
  <c r="I506" i="64"/>
  <c r="I505" i="64"/>
  <c r="I472" i="64"/>
  <c r="I468" i="64"/>
  <c r="I463" i="64"/>
  <c r="I462" i="64" s="1"/>
  <c r="I428" i="64"/>
  <c r="I424" i="64"/>
  <c r="I419" i="64"/>
  <c r="I418" i="64" s="1"/>
  <c r="I388" i="64"/>
  <c r="I384" i="64"/>
  <c r="I379" i="64"/>
  <c r="I378" i="64" s="1"/>
  <c r="I346" i="64"/>
  <c r="I342" i="64"/>
  <c r="I337" i="64"/>
  <c r="I336" i="64" s="1"/>
  <c r="I305" i="64"/>
  <c r="I301" i="64"/>
  <c r="I296" i="64"/>
  <c r="I295" i="64" s="1"/>
  <c r="I265" i="64"/>
  <c r="I261" i="64"/>
  <c r="I256" i="64"/>
  <c r="I255" i="64" s="1"/>
  <c r="I225" i="64"/>
  <c r="I221" i="64"/>
  <c r="I216" i="64"/>
  <c r="I215" i="64" s="1"/>
  <c r="I185" i="64"/>
  <c r="I181" i="64"/>
  <c r="I176" i="64"/>
  <c r="I175" i="64" s="1"/>
  <c r="I145" i="64"/>
  <c r="I141" i="64"/>
  <c r="I136" i="64"/>
  <c r="I135" i="64" s="1"/>
  <c r="I105" i="64"/>
  <c r="I101" i="64"/>
  <c r="I96" i="64"/>
  <c r="I95" i="64" s="1"/>
  <c r="I65" i="64"/>
  <c r="I61" i="64"/>
  <c r="I56" i="64"/>
  <c r="I55" i="64" s="1"/>
  <c r="I25" i="64"/>
  <c r="I513" i="64" s="1"/>
  <c r="I21" i="64"/>
  <c r="I509" i="64" s="1"/>
  <c r="I16" i="64"/>
  <c r="I504" i="64" s="1"/>
  <c r="I15" i="64" l="1"/>
  <c r="I503" i="64" s="1"/>
  <c r="R503" i="168"/>
  <c r="R504" i="168"/>
  <c r="K504" i="168"/>
  <c r="K503" i="168"/>
  <c r="C503" i="168"/>
  <c r="Q522" i="167"/>
  <c r="P522" i="167"/>
  <c r="M522" i="167"/>
  <c r="L522" i="167"/>
  <c r="J522" i="167"/>
  <c r="I522" i="167"/>
  <c r="F522" i="167"/>
  <c r="E522" i="167"/>
  <c r="D522" i="167"/>
  <c r="C522" i="167"/>
  <c r="S521" i="167"/>
  <c r="Q521" i="167"/>
  <c r="P521" i="167"/>
  <c r="M521" i="167"/>
  <c r="L521" i="167"/>
  <c r="J521" i="167"/>
  <c r="I521" i="167"/>
  <c r="F521" i="167"/>
  <c r="E521" i="167"/>
  <c r="D521" i="167"/>
  <c r="C521" i="167"/>
  <c r="S520" i="167"/>
  <c r="Q520" i="167"/>
  <c r="P520" i="167"/>
  <c r="M520" i="167"/>
  <c r="L520" i="167"/>
  <c r="J520" i="167"/>
  <c r="I520" i="167"/>
  <c r="F520" i="167"/>
  <c r="E520" i="167"/>
  <c r="D520" i="167"/>
  <c r="C520" i="167"/>
  <c r="S519" i="167"/>
  <c r="Q519" i="167"/>
  <c r="P519" i="167"/>
  <c r="M519" i="167"/>
  <c r="L519" i="167"/>
  <c r="J519" i="167"/>
  <c r="I519" i="167"/>
  <c r="F519" i="167"/>
  <c r="E519" i="167"/>
  <c r="D519" i="167"/>
  <c r="C519" i="167"/>
  <c r="S518" i="167"/>
  <c r="Q518" i="167"/>
  <c r="P518" i="167"/>
  <c r="M518" i="167"/>
  <c r="L518" i="167"/>
  <c r="J518" i="167"/>
  <c r="I518" i="167"/>
  <c r="F518" i="167"/>
  <c r="E518" i="167"/>
  <c r="D518" i="167"/>
  <c r="C518" i="167"/>
  <c r="S517" i="167"/>
  <c r="Q517" i="167"/>
  <c r="P517" i="167"/>
  <c r="M517" i="167"/>
  <c r="L517" i="167"/>
  <c r="J517" i="167"/>
  <c r="I517" i="167"/>
  <c r="F517" i="167"/>
  <c r="E517" i="167"/>
  <c r="D517" i="167"/>
  <c r="C517" i="167"/>
  <c r="Q516" i="167"/>
  <c r="P516" i="167"/>
  <c r="M516" i="167"/>
  <c r="L516" i="167"/>
  <c r="J516" i="167"/>
  <c r="I516" i="167"/>
  <c r="F516" i="167"/>
  <c r="E516" i="167"/>
  <c r="D516" i="167"/>
  <c r="C516" i="167"/>
  <c r="Q515" i="167"/>
  <c r="P515" i="167"/>
  <c r="M515" i="167"/>
  <c r="L515" i="167"/>
  <c r="J515" i="167"/>
  <c r="I515" i="167"/>
  <c r="F515" i="167"/>
  <c r="E515" i="167"/>
  <c r="D515" i="167"/>
  <c r="C515" i="167"/>
  <c r="Q514" i="167"/>
  <c r="P514" i="167"/>
  <c r="M514" i="167"/>
  <c r="L514" i="167"/>
  <c r="J514" i="167"/>
  <c r="I514" i="167"/>
  <c r="F514" i="167"/>
  <c r="E514" i="167"/>
  <c r="D514" i="167"/>
  <c r="C514" i="167"/>
  <c r="Q512" i="167"/>
  <c r="P512" i="167"/>
  <c r="M512" i="167"/>
  <c r="L512" i="167"/>
  <c r="J512" i="167"/>
  <c r="I512" i="167"/>
  <c r="F512" i="167"/>
  <c r="E512" i="167"/>
  <c r="D512" i="167"/>
  <c r="C512" i="167"/>
  <c r="Q511" i="167"/>
  <c r="P511" i="167"/>
  <c r="N511" i="167"/>
  <c r="M511" i="167"/>
  <c r="L511" i="167"/>
  <c r="J511" i="167"/>
  <c r="I511" i="167"/>
  <c r="G511" i="167"/>
  <c r="F511" i="167"/>
  <c r="E511" i="167"/>
  <c r="D511" i="167"/>
  <c r="C511" i="167"/>
  <c r="Q510" i="167"/>
  <c r="P510" i="167"/>
  <c r="N510" i="167"/>
  <c r="M510" i="167"/>
  <c r="L510" i="167"/>
  <c r="J510" i="167"/>
  <c r="I510" i="167"/>
  <c r="G510" i="167"/>
  <c r="F510" i="167"/>
  <c r="E510" i="167"/>
  <c r="D510" i="167"/>
  <c r="C510" i="167"/>
  <c r="Q508" i="167"/>
  <c r="P508" i="167"/>
  <c r="O508" i="167"/>
  <c r="N508" i="167"/>
  <c r="M508" i="167"/>
  <c r="L508" i="167"/>
  <c r="J508" i="167"/>
  <c r="I508" i="167"/>
  <c r="H508" i="167"/>
  <c r="G508" i="167"/>
  <c r="F508" i="167"/>
  <c r="E508" i="167"/>
  <c r="D508" i="167"/>
  <c r="C508" i="167"/>
  <c r="Q507" i="167"/>
  <c r="P507" i="167"/>
  <c r="O507" i="167"/>
  <c r="N507" i="167"/>
  <c r="M507" i="167"/>
  <c r="L507" i="167"/>
  <c r="J507" i="167"/>
  <c r="I507" i="167"/>
  <c r="H507" i="167"/>
  <c r="G507" i="167"/>
  <c r="F507" i="167"/>
  <c r="E507" i="167"/>
  <c r="D507" i="167"/>
  <c r="C507" i="167"/>
  <c r="Q506" i="167"/>
  <c r="P506" i="167"/>
  <c r="O506" i="167"/>
  <c r="N506" i="167"/>
  <c r="M506" i="167"/>
  <c r="L506" i="167"/>
  <c r="J506" i="167"/>
  <c r="I506" i="167"/>
  <c r="H506" i="167"/>
  <c r="G506" i="167"/>
  <c r="F506" i="167"/>
  <c r="E506" i="167"/>
  <c r="D506" i="167"/>
  <c r="C506" i="167"/>
  <c r="Q505" i="167"/>
  <c r="P505" i="167"/>
  <c r="O505" i="167"/>
  <c r="N505" i="167"/>
  <c r="M505" i="167"/>
  <c r="L505" i="167"/>
  <c r="J505" i="167"/>
  <c r="I505" i="167"/>
  <c r="H505" i="167"/>
  <c r="G505" i="167"/>
  <c r="F505" i="167"/>
  <c r="E505" i="167"/>
  <c r="D505" i="167"/>
  <c r="C505" i="167"/>
  <c r="E503" i="167"/>
  <c r="D503" i="167"/>
  <c r="R481" i="167"/>
  <c r="K481" i="167"/>
  <c r="R480" i="167"/>
  <c r="K480" i="167"/>
  <c r="R479" i="167"/>
  <c r="K479" i="167"/>
  <c r="R478" i="167"/>
  <c r="K478" i="167"/>
  <c r="R477" i="167"/>
  <c r="K477" i="167"/>
  <c r="R476" i="167"/>
  <c r="K476" i="167"/>
  <c r="R475" i="167"/>
  <c r="K475" i="167"/>
  <c r="R474" i="167"/>
  <c r="K474" i="167"/>
  <c r="R473" i="167"/>
  <c r="K473" i="167"/>
  <c r="Q472" i="167"/>
  <c r="P472" i="167"/>
  <c r="M472" i="167"/>
  <c r="L472" i="167"/>
  <c r="J472" i="167"/>
  <c r="I472" i="167"/>
  <c r="F472" i="167"/>
  <c r="E472" i="167"/>
  <c r="D472" i="167"/>
  <c r="C472" i="167"/>
  <c r="R471" i="167"/>
  <c r="K471" i="167"/>
  <c r="R470" i="167"/>
  <c r="K470" i="167"/>
  <c r="R469" i="167"/>
  <c r="K469" i="167"/>
  <c r="Q468" i="167"/>
  <c r="P468" i="167"/>
  <c r="N468" i="167"/>
  <c r="M468" i="167"/>
  <c r="L468" i="167"/>
  <c r="R468" i="167" s="1"/>
  <c r="J468" i="167"/>
  <c r="I468" i="167"/>
  <c r="G468" i="167"/>
  <c r="F468" i="167"/>
  <c r="E468" i="167"/>
  <c r="D468" i="167"/>
  <c r="C468" i="167"/>
  <c r="R467" i="167"/>
  <c r="K467" i="167"/>
  <c r="R466" i="167"/>
  <c r="K466" i="167"/>
  <c r="R465" i="167"/>
  <c r="K465" i="167"/>
  <c r="R464" i="167"/>
  <c r="K464" i="167"/>
  <c r="Q463" i="167"/>
  <c r="Q462" i="167" s="1"/>
  <c r="P463" i="167"/>
  <c r="O463" i="167"/>
  <c r="O462" i="167" s="1"/>
  <c r="N463" i="167"/>
  <c r="M463" i="167"/>
  <c r="M462" i="167" s="1"/>
  <c r="L463" i="167"/>
  <c r="J463" i="167"/>
  <c r="J462" i="167" s="1"/>
  <c r="I463" i="167"/>
  <c r="I462" i="167" s="1"/>
  <c r="H463" i="167"/>
  <c r="G463" i="167"/>
  <c r="G462" i="167" s="1"/>
  <c r="F463" i="167"/>
  <c r="F462" i="167" s="1"/>
  <c r="E463" i="167"/>
  <c r="D463" i="167"/>
  <c r="C463" i="167"/>
  <c r="C462" i="167" s="1"/>
  <c r="P462" i="167"/>
  <c r="N462" i="167"/>
  <c r="L462" i="167"/>
  <c r="H462" i="167"/>
  <c r="R437" i="167"/>
  <c r="K437" i="167"/>
  <c r="R436" i="167"/>
  <c r="K436" i="167"/>
  <c r="R435" i="167"/>
  <c r="K435" i="167"/>
  <c r="R434" i="167"/>
  <c r="K434" i="167"/>
  <c r="R433" i="167"/>
  <c r="K433" i="167"/>
  <c r="R432" i="167"/>
  <c r="K432" i="167"/>
  <c r="R431" i="167"/>
  <c r="K431" i="167"/>
  <c r="R430" i="167"/>
  <c r="K430" i="167"/>
  <c r="R429" i="167"/>
  <c r="K429" i="167"/>
  <c r="Q428" i="167"/>
  <c r="P428" i="167"/>
  <c r="M428" i="167"/>
  <c r="L428" i="167"/>
  <c r="F428" i="167"/>
  <c r="E428" i="167"/>
  <c r="D428" i="167"/>
  <c r="C428" i="167"/>
  <c r="R427" i="167"/>
  <c r="K427" i="167"/>
  <c r="R426" i="167"/>
  <c r="K426" i="167"/>
  <c r="R425" i="167"/>
  <c r="K425" i="167"/>
  <c r="Q424" i="167"/>
  <c r="P424" i="167"/>
  <c r="N424" i="167"/>
  <c r="M424" i="167"/>
  <c r="L424" i="167"/>
  <c r="I424" i="167"/>
  <c r="G424" i="167"/>
  <c r="F424" i="167"/>
  <c r="E424" i="167"/>
  <c r="D424" i="167"/>
  <c r="C424" i="167"/>
  <c r="K424" i="167" s="1"/>
  <c r="R423" i="167"/>
  <c r="K423" i="167"/>
  <c r="R422" i="167"/>
  <c r="K422" i="167"/>
  <c r="R421" i="167"/>
  <c r="K421" i="167"/>
  <c r="R420" i="167"/>
  <c r="K420" i="167"/>
  <c r="Q419" i="167"/>
  <c r="Q418" i="167" s="1"/>
  <c r="P419" i="167"/>
  <c r="O419" i="167"/>
  <c r="O418" i="167" s="1"/>
  <c r="N419" i="167"/>
  <c r="N418" i="167" s="1"/>
  <c r="M419" i="167"/>
  <c r="M418" i="167" s="1"/>
  <c r="L419" i="167"/>
  <c r="R419" i="167" s="1"/>
  <c r="I419" i="167"/>
  <c r="H419" i="167"/>
  <c r="H418" i="167" s="1"/>
  <c r="G419" i="167"/>
  <c r="F419" i="167"/>
  <c r="F418" i="167" s="1"/>
  <c r="C419" i="167"/>
  <c r="P418" i="167"/>
  <c r="L418" i="167"/>
  <c r="I418" i="167"/>
  <c r="G418" i="167"/>
  <c r="C418" i="167"/>
  <c r="R397" i="167"/>
  <c r="K397" i="167"/>
  <c r="R396" i="167"/>
  <c r="K396" i="167"/>
  <c r="R395" i="167"/>
  <c r="K395" i="167"/>
  <c r="R394" i="167"/>
  <c r="K394" i="167"/>
  <c r="R393" i="167"/>
  <c r="K393" i="167"/>
  <c r="R392" i="167"/>
  <c r="K392" i="167"/>
  <c r="R391" i="167"/>
  <c r="K391" i="167"/>
  <c r="R390" i="167"/>
  <c r="K390" i="167"/>
  <c r="R389" i="167"/>
  <c r="K389" i="167"/>
  <c r="Q388" i="167"/>
  <c r="P388" i="167"/>
  <c r="M388" i="167"/>
  <c r="L388" i="167"/>
  <c r="J388" i="167"/>
  <c r="I388" i="167"/>
  <c r="F388" i="167"/>
  <c r="E388" i="167"/>
  <c r="D388" i="167"/>
  <c r="C388" i="167"/>
  <c r="R387" i="167"/>
  <c r="K387" i="167"/>
  <c r="R386" i="167"/>
  <c r="K386" i="167"/>
  <c r="R385" i="167"/>
  <c r="K385" i="167"/>
  <c r="Q384" i="167"/>
  <c r="P384" i="167"/>
  <c r="N384" i="167"/>
  <c r="M384" i="167"/>
  <c r="L384" i="167"/>
  <c r="J384" i="167"/>
  <c r="I384" i="167"/>
  <c r="G384" i="167"/>
  <c r="F384" i="167"/>
  <c r="K384" i="167" s="1"/>
  <c r="E384" i="167"/>
  <c r="D384" i="167"/>
  <c r="C384" i="167"/>
  <c r="R383" i="167"/>
  <c r="K383" i="167"/>
  <c r="R382" i="167"/>
  <c r="K382" i="167"/>
  <c r="R381" i="167"/>
  <c r="K381" i="167"/>
  <c r="R380" i="167"/>
  <c r="K380" i="167"/>
  <c r="Q379" i="167"/>
  <c r="P379" i="167"/>
  <c r="P378" i="167" s="1"/>
  <c r="O379" i="167"/>
  <c r="O378" i="167" s="1"/>
  <c r="N379" i="167"/>
  <c r="N378" i="167" s="1"/>
  <c r="M379" i="167"/>
  <c r="L379" i="167"/>
  <c r="L378" i="167" s="1"/>
  <c r="J379" i="167"/>
  <c r="J378" i="167" s="1"/>
  <c r="I379" i="167"/>
  <c r="H379" i="167"/>
  <c r="H378" i="167" s="1"/>
  <c r="G379" i="167"/>
  <c r="F379" i="167"/>
  <c r="F378" i="167" s="1"/>
  <c r="E379" i="167"/>
  <c r="D379" i="167"/>
  <c r="C379" i="167"/>
  <c r="Q378" i="167"/>
  <c r="M378" i="167"/>
  <c r="I378" i="167"/>
  <c r="G378" i="167"/>
  <c r="C378" i="167"/>
  <c r="R355" i="167"/>
  <c r="K355" i="167"/>
  <c r="R354" i="167"/>
  <c r="K354" i="167"/>
  <c r="R353" i="167"/>
  <c r="K353" i="167"/>
  <c r="R352" i="167"/>
  <c r="K352" i="167"/>
  <c r="R351" i="167"/>
  <c r="K351" i="167"/>
  <c r="R350" i="167"/>
  <c r="K350" i="167"/>
  <c r="R349" i="167"/>
  <c r="K349" i="167"/>
  <c r="R348" i="167"/>
  <c r="K348" i="167"/>
  <c r="R347" i="167"/>
  <c r="K347" i="167"/>
  <c r="Q346" i="167"/>
  <c r="P346" i="167"/>
  <c r="M346" i="167"/>
  <c r="L346" i="167"/>
  <c r="J346" i="167"/>
  <c r="I346" i="167"/>
  <c r="F346" i="167"/>
  <c r="E346" i="167"/>
  <c r="D346" i="167"/>
  <c r="C346" i="167"/>
  <c r="K346" i="167" s="1"/>
  <c r="R345" i="167"/>
  <c r="K345" i="167"/>
  <c r="R344" i="167"/>
  <c r="K344" i="167"/>
  <c r="R343" i="167"/>
  <c r="K343" i="167"/>
  <c r="Q342" i="167"/>
  <c r="P342" i="167"/>
  <c r="N342" i="167"/>
  <c r="M342" i="167"/>
  <c r="L342" i="167"/>
  <c r="J342" i="167"/>
  <c r="I342" i="167"/>
  <c r="G342" i="167"/>
  <c r="F342" i="167"/>
  <c r="E342" i="167"/>
  <c r="D342" i="167"/>
  <c r="C342" i="167"/>
  <c r="K342" i="167" s="1"/>
  <c r="R341" i="167"/>
  <c r="K341" i="167"/>
  <c r="R340" i="167"/>
  <c r="K340" i="167"/>
  <c r="R339" i="167"/>
  <c r="K339" i="167"/>
  <c r="R338" i="167"/>
  <c r="K338" i="167"/>
  <c r="Q337" i="167"/>
  <c r="P337" i="167"/>
  <c r="O337" i="167"/>
  <c r="N337" i="167"/>
  <c r="M337" i="167"/>
  <c r="L337" i="167"/>
  <c r="R337" i="167" s="1"/>
  <c r="J337" i="167"/>
  <c r="I337" i="167"/>
  <c r="H337" i="167"/>
  <c r="G337" i="167"/>
  <c r="F337" i="167"/>
  <c r="E337" i="167"/>
  <c r="D337" i="167"/>
  <c r="C337" i="167"/>
  <c r="K337" i="167" s="1"/>
  <c r="Q336" i="167"/>
  <c r="P336" i="167"/>
  <c r="O336" i="167"/>
  <c r="N336" i="167"/>
  <c r="M336" i="167"/>
  <c r="L336" i="167"/>
  <c r="J336" i="167"/>
  <c r="I336" i="167"/>
  <c r="H336" i="167"/>
  <c r="G336" i="167"/>
  <c r="F336" i="167"/>
  <c r="C336" i="167"/>
  <c r="K336" i="167" s="1"/>
  <c r="R314" i="167"/>
  <c r="K314" i="167"/>
  <c r="R313" i="167"/>
  <c r="K313" i="167"/>
  <c r="R312" i="167"/>
  <c r="K312" i="167"/>
  <c r="R311" i="167"/>
  <c r="K311" i="167"/>
  <c r="R310" i="167"/>
  <c r="K310" i="167"/>
  <c r="R309" i="167"/>
  <c r="K309" i="167"/>
  <c r="R308" i="167"/>
  <c r="K308" i="167"/>
  <c r="R307" i="167"/>
  <c r="K307" i="167"/>
  <c r="R306" i="167"/>
  <c r="K306" i="167"/>
  <c r="Q305" i="167"/>
  <c r="P305" i="167"/>
  <c r="M305" i="167"/>
  <c r="L305" i="167"/>
  <c r="R305" i="167" s="1"/>
  <c r="J305" i="167"/>
  <c r="I305" i="167"/>
  <c r="F305" i="167"/>
  <c r="E305" i="167"/>
  <c r="D305" i="167"/>
  <c r="C305" i="167"/>
  <c r="K305" i="167" s="1"/>
  <c r="R304" i="167"/>
  <c r="K304" i="167"/>
  <c r="R303" i="167"/>
  <c r="K303" i="167"/>
  <c r="R302" i="167"/>
  <c r="K302" i="167"/>
  <c r="Q301" i="167"/>
  <c r="P301" i="167"/>
  <c r="N301" i="167"/>
  <c r="M301" i="167"/>
  <c r="L301" i="167"/>
  <c r="J301" i="167"/>
  <c r="I301" i="167"/>
  <c r="G301" i="167"/>
  <c r="F301" i="167"/>
  <c r="E301" i="167"/>
  <c r="D301" i="167"/>
  <c r="C301" i="167"/>
  <c r="K301" i="167" s="1"/>
  <c r="R300" i="167"/>
  <c r="K300" i="167"/>
  <c r="R299" i="167"/>
  <c r="K299" i="167"/>
  <c r="R298" i="167"/>
  <c r="K298" i="167"/>
  <c r="R297" i="167"/>
  <c r="K297" i="167"/>
  <c r="Q296" i="167"/>
  <c r="Q295" i="167" s="1"/>
  <c r="P296" i="167"/>
  <c r="P295" i="167" s="1"/>
  <c r="O296" i="167"/>
  <c r="O295" i="167" s="1"/>
  <c r="N296" i="167"/>
  <c r="M296" i="167"/>
  <c r="M295" i="167" s="1"/>
  <c r="L296" i="167"/>
  <c r="L295" i="167" s="1"/>
  <c r="J296" i="167"/>
  <c r="I296" i="167"/>
  <c r="I295" i="167" s="1"/>
  <c r="H296" i="167"/>
  <c r="G296" i="167"/>
  <c r="G295" i="167" s="1"/>
  <c r="F296" i="167"/>
  <c r="E296" i="167"/>
  <c r="D296" i="167"/>
  <c r="C296" i="167"/>
  <c r="C295" i="167" s="1"/>
  <c r="N295" i="167"/>
  <c r="J295" i="167"/>
  <c r="H295" i="167"/>
  <c r="F295" i="167"/>
  <c r="R274" i="167"/>
  <c r="K274" i="167"/>
  <c r="R273" i="167"/>
  <c r="K273" i="167"/>
  <c r="R272" i="167"/>
  <c r="K272" i="167"/>
  <c r="R271" i="167"/>
  <c r="K271" i="167"/>
  <c r="R270" i="167"/>
  <c r="K270" i="167"/>
  <c r="R269" i="167"/>
  <c r="K269" i="167"/>
  <c r="R268" i="167"/>
  <c r="K268" i="167"/>
  <c r="R267" i="167"/>
  <c r="K267" i="167"/>
  <c r="R266" i="167"/>
  <c r="K266" i="167"/>
  <c r="Q265" i="167"/>
  <c r="P265" i="167"/>
  <c r="M265" i="167"/>
  <c r="L265" i="167"/>
  <c r="R265" i="167" s="1"/>
  <c r="J265" i="167"/>
  <c r="I265" i="167"/>
  <c r="F265" i="167"/>
  <c r="E265" i="167"/>
  <c r="D265" i="167"/>
  <c r="C265" i="167"/>
  <c r="K265" i="167" s="1"/>
  <c r="R264" i="167"/>
  <c r="K264" i="167"/>
  <c r="R263" i="167"/>
  <c r="K263" i="167"/>
  <c r="R262" i="167"/>
  <c r="K262" i="167"/>
  <c r="Q261" i="167"/>
  <c r="P261" i="167"/>
  <c r="N261" i="167"/>
  <c r="M261" i="167"/>
  <c r="L261" i="167"/>
  <c r="J261" i="167"/>
  <c r="I261" i="167"/>
  <c r="G261" i="167"/>
  <c r="F261" i="167"/>
  <c r="E261" i="167"/>
  <c r="D261" i="167"/>
  <c r="C261" i="167"/>
  <c r="K261" i="167" s="1"/>
  <c r="R260" i="167"/>
  <c r="K260" i="167"/>
  <c r="R259" i="167"/>
  <c r="K259" i="167"/>
  <c r="R258" i="167"/>
  <c r="K258" i="167"/>
  <c r="R257" i="167"/>
  <c r="K257" i="167"/>
  <c r="Q256" i="167"/>
  <c r="P256" i="167"/>
  <c r="O256" i="167"/>
  <c r="N256" i="167"/>
  <c r="M256" i="167"/>
  <c r="L256" i="167"/>
  <c r="R256" i="167" s="1"/>
  <c r="J256" i="167"/>
  <c r="I256" i="167"/>
  <c r="H256" i="167"/>
  <c r="G256" i="167"/>
  <c r="F256" i="167"/>
  <c r="E256" i="167"/>
  <c r="D256" i="167"/>
  <c r="C256" i="167"/>
  <c r="K256" i="167" s="1"/>
  <c r="Q255" i="167"/>
  <c r="P255" i="167"/>
  <c r="O255" i="167"/>
  <c r="N255" i="167"/>
  <c r="M255" i="167"/>
  <c r="L255" i="167"/>
  <c r="R255" i="167" s="1"/>
  <c r="J255" i="167"/>
  <c r="I255" i="167"/>
  <c r="H255" i="167"/>
  <c r="G255" i="167"/>
  <c r="F255" i="167"/>
  <c r="C255" i="167"/>
  <c r="K255" i="167" s="1"/>
  <c r="R234" i="167"/>
  <c r="K234" i="167"/>
  <c r="R233" i="167"/>
  <c r="K233" i="167"/>
  <c r="R232" i="167"/>
  <c r="K232" i="167"/>
  <c r="R231" i="167"/>
  <c r="K231" i="167"/>
  <c r="R230" i="167"/>
  <c r="K230" i="167"/>
  <c r="R229" i="167"/>
  <c r="K229" i="167"/>
  <c r="R228" i="167"/>
  <c r="K228" i="167"/>
  <c r="R227" i="167"/>
  <c r="K227" i="167"/>
  <c r="R226" i="167"/>
  <c r="K226" i="167"/>
  <c r="Q225" i="167"/>
  <c r="P225" i="167"/>
  <c r="M225" i="167"/>
  <c r="L225" i="167"/>
  <c r="R225" i="167" s="1"/>
  <c r="J225" i="167"/>
  <c r="I225" i="167"/>
  <c r="F225" i="167"/>
  <c r="E225" i="167"/>
  <c r="D225" i="167"/>
  <c r="C225" i="167"/>
  <c r="K225" i="167" s="1"/>
  <c r="R224" i="167"/>
  <c r="K224" i="167"/>
  <c r="R223" i="167"/>
  <c r="K223" i="167"/>
  <c r="R222" i="167"/>
  <c r="K222" i="167"/>
  <c r="Q221" i="167"/>
  <c r="P221" i="167"/>
  <c r="N221" i="167"/>
  <c r="M221" i="167"/>
  <c r="R221" i="167" s="1"/>
  <c r="L221" i="167"/>
  <c r="J221" i="167"/>
  <c r="I221" i="167"/>
  <c r="G221" i="167"/>
  <c r="F221" i="167"/>
  <c r="E221" i="167"/>
  <c r="D221" i="167"/>
  <c r="C221" i="167"/>
  <c r="R220" i="167"/>
  <c r="K220" i="167"/>
  <c r="R219" i="167"/>
  <c r="K219" i="167"/>
  <c r="R218" i="167"/>
  <c r="K218" i="167"/>
  <c r="R217" i="167"/>
  <c r="K217" i="167"/>
  <c r="Q216" i="167"/>
  <c r="P216" i="167"/>
  <c r="O216" i="167"/>
  <c r="N216" i="167"/>
  <c r="M216" i="167"/>
  <c r="L216" i="167"/>
  <c r="R216" i="167" s="1"/>
  <c r="J216" i="167"/>
  <c r="I216" i="167"/>
  <c r="H216" i="167"/>
  <c r="G216" i="167"/>
  <c r="F216" i="167"/>
  <c r="E216" i="167"/>
  <c r="D216" i="167"/>
  <c r="C216" i="167"/>
  <c r="K216" i="167" s="1"/>
  <c r="Q215" i="167"/>
  <c r="P215" i="167"/>
  <c r="O215" i="167"/>
  <c r="N215" i="167"/>
  <c r="M215" i="167"/>
  <c r="L215" i="167"/>
  <c r="R215" i="167" s="1"/>
  <c r="J215" i="167"/>
  <c r="I215" i="167"/>
  <c r="H215" i="167"/>
  <c r="G215" i="167"/>
  <c r="F215" i="167"/>
  <c r="C215" i="167"/>
  <c r="K215" i="167" s="1"/>
  <c r="R194" i="167"/>
  <c r="K194" i="167"/>
  <c r="R193" i="167"/>
  <c r="K193" i="167"/>
  <c r="R192" i="167"/>
  <c r="K192" i="167"/>
  <c r="R191" i="167"/>
  <c r="K191" i="167"/>
  <c r="R190" i="167"/>
  <c r="K190" i="167"/>
  <c r="R189" i="167"/>
  <c r="K189" i="167"/>
  <c r="R188" i="167"/>
  <c r="K188" i="167"/>
  <c r="R187" i="167"/>
  <c r="K187" i="167"/>
  <c r="R186" i="167"/>
  <c r="K186" i="167"/>
  <c r="Q185" i="167"/>
  <c r="P185" i="167"/>
  <c r="M185" i="167"/>
  <c r="L185" i="167"/>
  <c r="R185" i="167" s="1"/>
  <c r="J185" i="167"/>
  <c r="I185" i="167"/>
  <c r="F185" i="167"/>
  <c r="E185" i="167"/>
  <c r="D185" i="167"/>
  <c r="C185" i="167"/>
  <c r="K185" i="167" s="1"/>
  <c r="R184" i="167"/>
  <c r="K184" i="167"/>
  <c r="R183" i="167"/>
  <c r="K183" i="167"/>
  <c r="R182" i="167"/>
  <c r="K182" i="167"/>
  <c r="Q181" i="167"/>
  <c r="P181" i="167"/>
  <c r="N181" i="167"/>
  <c r="M181" i="167"/>
  <c r="L181" i="167"/>
  <c r="J181" i="167"/>
  <c r="I181" i="167"/>
  <c r="G181" i="167"/>
  <c r="F181" i="167"/>
  <c r="E181" i="167"/>
  <c r="D181" i="167"/>
  <c r="C181" i="167"/>
  <c r="K181" i="167" s="1"/>
  <c r="R180" i="167"/>
  <c r="K180" i="167"/>
  <c r="R179" i="167"/>
  <c r="K179" i="167"/>
  <c r="R178" i="167"/>
  <c r="K178" i="167"/>
  <c r="R177" i="167"/>
  <c r="K177" i="167"/>
  <c r="Q176" i="167"/>
  <c r="P176" i="167"/>
  <c r="O176" i="167"/>
  <c r="N176" i="167"/>
  <c r="M176" i="167"/>
  <c r="L176" i="167"/>
  <c r="R176" i="167" s="1"/>
  <c r="J176" i="167"/>
  <c r="I176" i="167"/>
  <c r="H176" i="167"/>
  <c r="G176" i="167"/>
  <c r="F176" i="167"/>
  <c r="E176" i="167"/>
  <c r="D176" i="167"/>
  <c r="C176" i="167"/>
  <c r="K176" i="167" s="1"/>
  <c r="Q175" i="167"/>
  <c r="P175" i="167"/>
  <c r="O175" i="167"/>
  <c r="N175" i="167"/>
  <c r="M175" i="167"/>
  <c r="L175" i="167"/>
  <c r="R175" i="167" s="1"/>
  <c r="J175" i="167"/>
  <c r="I175" i="167"/>
  <c r="H175" i="167"/>
  <c r="G175" i="167"/>
  <c r="F175" i="167"/>
  <c r="C175" i="167"/>
  <c r="K175" i="167" s="1"/>
  <c r="R154" i="167"/>
  <c r="K154" i="167"/>
  <c r="R153" i="167"/>
  <c r="K153" i="167"/>
  <c r="R152" i="167"/>
  <c r="K152" i="167"/>
  <c r="R151" i="167"/>
  <c r="K151" i="167"/>
  <c r="R150" i="167"/>
  <c r="K150" i="167"/>
  <c r="R149" i="167"/>
  <c r="K149" i="167"/>
  <c r="R148" i="167"/>
  <c r="K148" i="167"/>
  <c r="R147" i="167"/>
  <c r="K147" i="167"/>
  <c r="R146" i="167"/>
  <c r="K146" i="167"/>
  <c r="R145" i="167"/>
  <c r="Q145" i="167"/>
  <c r="P145" i="167"/>
  <c r="M145" i="167"/>
  <c r="L145" i="167"/>
  <c r="J145" i="167"/>
  <c r="I145" i="167"/>
  <c r="F145" i="167"/>
  <c r="E145" i="167"/>
  <c r="D145" i="167"/>
  <c r="C145" i="167"/>
  <c r="R144" i="167"/>
  <c r="K144" i="167"/>
  <c r="R143" i="167"/>
  <c r="K143" i="167"/>
  <c r="R142" i="167"/>
  <c r="K142" i="167"/>
  <c r="Q141" i="167"/>
  <c r="P141" i="167"/>
  <c r="N141" i="167"/>
  <c r="M141" i="167"/>
  <c r="L141" i="167"/>
  <c r="J141" i="167"/>
  <c r="I141" i="167"/>
  <c r="G141" i="167"/>
  <c r="F141" i="167"/>
  <c r="K141" i="167" s="1"/>
  <c r="E141" i="167"/>
  <c r="D141" i="167"/>
  <c r="C141" i="167"/>
  <c r="R140" i="167"/>
  <c r="K140" i="167"/>
  <c r="R139" i="167"/>
  <c r="K139" i="167"/>
  <c r="R138" i="167"/>
  <c r="K138" i="167"/>
  <c r="R137" i="167"/>
  <c r="K137" i="167"/>
  <c r="Q136" i="167"/>
  <c r="P136" i="167"/>
  <c r="O136" i="167"/>
  <c r="N136" i="167"/>
  <c r="M136" i="167"/>
  <c r="L136" i="167"/>
  <c r="J136" i="167"/>
  <c r="I136" i="167"/>
  <c r="H136" i="167"/>
  <c r="G136" i="167"/>
  <c r="F136" i="167"/>
  <c r="E136" i="167"/>
  <c r="D136" i="167"/>
  <c r="C136" i="167"/>
  <c r="Q135" i="167"/>
  <c r="P135" i="167"/>
  <c r="O135" i="167"/>
  <c r="N135" i="167"/>
  <c r="M135" i="167"/>
  <c r="L135" i="167"/>
  <c r="J135" i="167"/>
  <c r="I135" i="167"/>
  <c r="H135" i="167"/>
  <c r="G135" i="167"/>
  <c r="F135" i="167"/>
  <c r="C135" i="167"/>
  <c r="R114" i="167"/>
  <c r="K114" i="167"/>
  <c r="R113" i="167"/>
  <c r="K113" i="167"/>
  <c r="R112" i="167"/>
  <c r="K112" i="167"/>
  <c r="R111" i="167"/>
  <c r="K111" i="167"/>
  <c r="R110" i="167"/>
  <c r="K110" i="167"/>
  <c r="R109" i="167"/>
  <c r="K109" i="167"/>
  <c r="R108" i="167"/>
  <c r="K108" i="167"/>
  <c r="R107" i="167"/>
  <c r="K107" i="167"/>
  <c r="R106" i="167"/>
  <c r="K106" i="167"/>
  <c r="Q105" i="167"/>
  <c r="P105" i="167"/>
  <c r="M105" i="167"/>
  <c r="L105" i="167"/>
  <c r="J105" i="167"/>
  <c r="I105" i="167"/>
  <c r="F105" i="167"/>
  <c r="E105" i="167"/>
  <c r="D105" i="167"/>
  <c r="C105" i="167"/>
  <c r="R104" i="167"/>
  <c r="K104" i="167"/>
  <c r="R103" i="167"/>
  <c r="K103" i="167"/>
  <c r="R102" i="167"/>
  <c r="K102" i="167"/>
  <c r="Q101" i="167"/>
  <c r="P101" i="167"/>
  <c r="N101" i="167"/>
  <c r="M101" i="167"/>
  <c r="L101" i="167"/>
  <c r="R101" i="167" s="1"/>
  <c r="J101" i="167"/>
  <c r="I101" i="167"/>
  <c r="G101" i="167"/>
  <c r="F101" i="167"/>
  <c r="E101" i="167"/>
  <c r="D101" i="167"/>
  <c r="C101" i="167"/>
  <c r="R100" i="167"/>
  <c r="K100" i="167"/>
  <c r="R99" i="167"/>
  <c r="K99" i="167"/>
  <c r="R98" i="167"/>
  <c r="K98" i="167"/>
  <c r="R97" i="167"/>
  <c r="K97" i="167"/>
  <c r="Q96" i="167"/>
  <c r="P96" i="167"/>
  <c r="O96" i="167"/>
  <c r="N96" i="167"/>
  <c r="M96" i="167"/>
  <c r="L96" i="167"/>
  <c r="J96" i="167"/>
  <c r="I96" i="167"/>
  <c r="H96" i="167"/>
  <c r="G96" i="167"/>
  <c r="F96" i="167"/>
  <c r="E96" i="167"/>
  <c r="D96" i="167"/>
  <c r="C96" i="167"/>
  <c r="Q95" i="167"/>
  <c r="P95" i="167"/>
  <c r="O95" i="167"/>
  <c r="N95" i="167"/>
  <c r="M95" i="167"/>
  <c r="L95" i="167"/>
  <c r="J95" i="167"/>
  <c r="I95" i="167"/>
  <c r="H95" i="167"/>
  <c r="G95" i="167"/>
  <c r="F95" i="167"/>
  <c r="C95" i="167"/>
  <c r="R74" i="167"/>
  <c r="K74" i="167"/>
  <c r="R73" i="167"/>
  <c r="K73" i="167"/>
  <c r="R72" i="167"/>
  <c r="K72" i="167"/>
  <c r="R71" i="167"/>
  <c r="K71" i="167"/>
  <c r="R70" i="167"/>
  <c r="K70" i="167"/>
  <c r="R69" i="167"/>
  <c r="K69" i="167"/>
  <c r="R68" i="167"/>
  <c r="K68" i="167"/>
  <c r="R67" i="167"/>
  <c r="K67" i="167"/>
  <c r="R66" i="167"/>
  <c r="K66" i="167"/>
  <c r="P65" i="167"/>
  <c r="M65" i="167"/>
  <c r="L65" i="167"/>
  <c r="J65" i="167"/>
  <c r="I65" i="167"/>
  <c r="F65" i="167"/>
  <c r="E65" i="167"/>
  <c r="D65" i="167"/>
  <c r="C65" i="167"/>
  <c r="R64" i="167"/>
  <c r="K64" i="167"/>
  <c r="R63" i="167"/>
  <c r="K63" i="167"/>
  <c r="R62" i="167"/>
  <c r="K62" i="167"/>
  <c r="Q61" i="167"/>
  <c r="P61" i="167"/>
  <c r="N61" i="167"/>
  <c r="M61" i="167"/>
  <c r="L61" i="167"/>
  <c r="J61" i="167"/>
  <c r="I61" i="167"/>
  <c r="G61" i="167"/>
  <c r="F61" i="167"/>
  <c r="K61" i="167" s="1"/>
  <c r="E61" i="167"/>
  <c r="D61" i="167"/>
  <c r="C61" i="167"/>
  <c r="R60" i="167"/>
  <c r="K60" i="167"/>
  <c r="R59" i="167"/>
  <c r="K59" i="167"/>
  <c r="R58" i="167"/>
  <c r="K58" i="167"/>
  <c r="R57" i="167"/>
  <c r="K57" i="167"/>
  <c r="Q56" i="167"/>
  <c r="P56" i="167"/>
  <c r="P55" i="167" s="1"/>
  <c r="O56" i="167"/>
  <c r="O55" i="167" s="1"/>
  <c r="N56" i="167"/>
  <c r="N55" i="167" s="1"/>
  <c r="M56" i="167"/>
  <c r="L56" i="167"/>
  <c r="L55" i="167" s="1"/>
  <c r="J56" i="167"/>
  <c r="J55" i="167" s="1"/>
  <c r="I56" i="167"/>
  <c r="H56" i="167"/>
  <c r="H55" i="167" s="1"/>
  <c r="G56" i="167"/>
  <c r="F56" i="167"/>
  <c r="F55" i="167" s="1"/>
  <c r="E56" i="167"/>
  <c r="D56" i="167"/>
  <c r="C56" i="167"/>
  <c r="Q55" i="167"/>
  <c r="M55" i="167"/>
  <c r="I55" i="167"/>
  <c r="G55" i="167"/>
  <c r="C55" i="167"/>
  <c r="U48" i="167"/>
  <c r="U88" i="167" s="1"/>
  <c r="T48" i="167"/>
  <c r="T88" i="167" s="1"/>
  <c r="T128" i="167" s="1"/>
  <c r="T168" i="167" s="1"/>
  <c r="T208" i="167" s="1"/>
  <c r="T248" i="167" s="1"/>
  <c r="T288" i="167" s="1"/>
  <c r="T329" i="167" s="1"/>
  <c r="T371" i="167" s="1"/>
  <c r="T411" i="167" s="1"/>
  <c r="T455" i="167" s="1"/>
  <c r="R48" i="167"/>
  <c r="R88" i="167" s="1"/>
  <c r="U47" i="167"/>
  <c r="U495" i="167" s="1"/>
  <c r="T47" i="167"/>
  <c r="T87" i="167" s="1"/>
  <c r="R47" i="167"/>
  <c r="R34" i="167"/>
  <c r="K34" i="167"/>
  <c r="K522" i="167" s="1"/>
  <c r="R33" i="167"/>
  <c r="K33" i="167"/>
  <c r="K521" i="167" s="1"/>
  <c r="R32" i="167"/>
  <c r="K32" i="167"/>
  <c r="K520" i="167" s="1"/>
  <c r="R31" i="167"/>
  <c r="K31" i="167"/>
  <c r="K519" i="167" s="1"/>
  <c r="R30" i="167"/>
  <c r="K30" i="167"/>
  <c r="K518" i="167" s="1"/>
  <c r="R29" i="167"/>
  <c r="K29" i="167"/>
  <c r="K517" i="167" s="1"/>
  <c r="R28" i="167"/>
  <c r="K28" i="167"/>
  <c r="K516" i="167" s="1"/>
  <c r="R27" i="167"/>
  <c r="K27" i="167"/>
  <c r="K515" i="167" s="1"/>
  <c r="R26" i="167"/>
  <c r="K26" i="167"/>
  <c r="K514" i="167" s="1"/>
  <c r="Q25" i="167"/>
  <c r="P25" i="167"/>
  <c r="P513" i="167" s="1"/>
  <c r="M25" i="167"/>
  <c r="L25" i="167"/>
  <c r="L513" i="167" s="1"/>
  <c r="J25" i="167"/>
  <c r="I25" i="167"/>
  <c r="I513" i="167" s="1"/>
  <c r="F25" i="167"/>
  <c r="E25" i="167"/>
  <c r="D25" i="167"/>
  <c r="C25" i="167"/>
  <c r="C513" i="167" s="1"/>
  <c r="R24" i="167"/>
  <c r="K24" i="167"/>
  <c r="K512" i="167" s="1"/>
  <c r="R23" i="167"/>
  <c r="K23" i="167"/>
  <c r="K511" i="167" s="1"/>
  <c r="R22" i="167"/>
  <c r="K22" i="167"/>
  <c r="K510" i="167" s="1"/>
  <c r="Q21" i="167"/>
  <c r="P21" i="167"/>
  <c r="P509" i="167" s="1"/>
  <c r="N21" i="167"/>
  <c r="M21" i="167"/>
  <c r="M509" i="167" s="1"/>
  <c r="L21" i="167"/>
  <c r="J21" i="167"/>
  <c r="J509" i="167" s="1"/>
  <c r="I21" i="167"/>
  <c r="G21" i="167"/>
  <c r="G509" i="167" s="1"/>
  <c r="F21" i="167"/>
  <c r="C21" i="167"/>
  <c r="C509" i="167" s="1"/>
  <c r="R20" i="167"/>
  <c r="K20" i="167"/>
  <c r="K508" i="167" s="1"/>
  <c r="R19" i="167"/>
  <c r="K19" i="167"/>
  <c r="K507" i="167" s="1"/>
  <c r="R18" i="167"/>
  <c r="K18" i="167"/>
  <c r="K506" i="167" s="1"/>
  <c r="R17" i="167"/>
  <c r="K17" i="167"/>
  <c r="K505" i="167" s="1"/>
  <c r="Q16" i="167"/>
  <c r="P16" i="167"/>
  <c r="P504" i="167" s="1"/>
  <c r="O16" i="167"/>
  <c r="N16" i="167"/>
  <c r="N504" i="167" s="1"/>
  <c r="M16" i="167"/>
  <c r="L16" i="167"/>
  <c r="L504" i="167" s="1"/>
  <c r="J16" i="167"/>
  <c r="I16" i="167"/>
  <c r="I504" i="167" s="1"/>
  <c r="H16" i="167"/>
  <c r="G16" i="167"/>
  <c r="G504" i="167" s="1"/>
  <c r="F16" i="167"/>
  <c r="E16" i="167"/>
  <c r="D16" i="167"/>
  <c r="C16" i="167"/>
  <c r="C504" i="167" s="1"/>
  <c r="Q15" i="167"/>
  <c r="P15" i="167"/>
  <c r="O15" i="167"/>
  <c r="N15" i="167"/>
  <c r="M15" i="167"/>
  <c r="L15" i="167"/>
  <c r="J15" i="167"/>
  <c r="I15" i="167"/>
  <c r="I503" i="167" s="1"/>
  <c r="H15" i="167"/>
  <c r="G15" i="167"/>
  <c r="G503" i="167" s="1"/>
  <c r="F15" i="167"/>
  <c r="F503" i="167" s="1"/>
  <c r="C15" i="167"/>
  <c r="C503" i="167" s="1"/>
  <c r="Q8" i="167"/>
  <c r="Q329" i="167" s="1"/>
  <c r="Q7" i="167"/>
  <c r="Q328" i="167" s="1"/>
  <c r="Q207" i="167" s="1"/>
  <c r="Q127" i="167" s="1"/>
  <c r="Q370" i="167" s="1"/>
  <c r="Q247" i="167" s="1"/>
  <c r="Q287" i="167" s="1"/>
  <c r="Q167" i="167" s="1"/>
  <c r="Q454" i="167" s="1"/>
  <c r="Q410" i="167" s="1"/>
  <c r="Q47" i="167" s="1"/>
  <c r="K295" i="167" l="1"/>
  <c r="R418" i="167"/>
  <c r="H503" i="167"/>
  <c r="J503" i="167"/>
  <c r="M503" i="167"/>
  <c r="O503" i="167"/>
  <c r="Q503" i="167"/>
  <c r="D504" i="167"/>
  <c r="F504" i="167"/>
  <c r="H504" i="167"/>
  <c r="J504" i="167"/>
  <c r="M504" i="167"/>
  <c r="O504" i="167"/>
  <c r="Q504" i="167"/>
  <c r="R505" i="167"/>
  <c r="R506" i="167"/>
  <c r="R507" i="167"/>
  <c r="R508" i="167"/>
  <c r="F509" i="167"/>
  <c r="I509" i="167"/>
  <c r="L509" i="167"/>
  <c r="N509" i="167"/>
  <c r="Q509" i="167"/>
  <c r="R510" i="167"/>
  <c r="R511" i="167"/>
  <c r="R512" i="167"/>
  <c r="D513" i="167"/>
  <c r="F513" i="167"/>
  <c r="J513" i="167"/>
  <c r="M513" i="167"/>
  <c r="Q513" i="167"/>
  <c r="R514" i="167"/>
  <c r="R515" i="167"/>
  <c r="R516" i="167"/>
  <c r="R517" i="167"/>
  <c r="R518" i="167"/>
  <c r="R519" i="167"/>
  <c r="R520" i="167"/>
  <c r="R521" i="167"/>
  <c r="R522" i="167"/>
  <c r="K56" i="167"/>
  <c r="R55" i="167"/>
  <c r="R61" i="167"/>
  <c r="K65" i="167"/>
  <c r="R65" i="167"/>
  <c r="K95" i="167"/>
  <c r="R95" i="167"/>
  <c r="K96" i="167"/>
  <c r="R96" i="167"/>
  <c r="K101" i="167"/>
  <c r="E509" i="167"/>
  <c r="K105" i="167"/>
  <c r="R105" i="167"/>
  <c r="K135" i="167"/>
  <c r="R135" i="167"/>
  <c r="K136" i="167"/>
  <c r="R136" i="167"/>
  <c r="R141" i="167"/>
  <c r="K145" i="167"/>
  <c r="R181" i="167"/>
  <c r="K221" i="167"/>
  <c r="R261" i="167"/>
  <c r="R301" i="167"/>
  <c r="R342" i="167"/>
  <c r="K379" i="167"/>
  <c r="R378" i="167"/>
  <c r="R384" i="167"/>
  <c r="R388" i="167"/>
  <c r="R424" i="167"/>
  <c r="R428" i="167"/>
  <c r="K462" i="167"/>
  <c r="K468" i="167"/>
  <c r="K472" i="167"/>
  <c r="R472" i="167"/>
  <c r="K15" i="167"/>
  <c r="K16" i="167"/>
  <c r="K25" i="167"/>
  <c r="T495" i="167"/>
  <c r="T127" i="167"/>
  <c r="T167" i="167" s="1"/>
  <c r="T207" i="167" s="1"/>
  <c r="T247" i="167" s="1"/>
  <c r="T287" i="167" s="1"/>
  <c r="T328" i="167" s="1"/>
  <c r="T370" i="167" s="1"/>
  <c r="T410" i="167" s="1"/>
  <c r="T454" i="167" s="1"/>
  <c r="R496" i="167"/>
  <c r="R128" i="167"/>
  <c r="R168" i="167" s="1"/>
  <c r="R208" i="167" s="1"/>
  <c r="R248" i="167" s="1"/>
  <c r="R288" i="167" s="1"/>
  <c r="R329" i="167" s="1"/>
  <c r="R371" i="167" s="1"/>
  <c r="R411" i="167" s="1"/>
  <c r="R455" i="167" s="1"/>
  <c r="U496" i="167"/>
  <c r="U128" i="167"/>
  <c r="U168" i="167" s="1"/>
  <c r="U208" i="167" s="1"/>
  <c r="U248" i="167" s="1"/>
  <c r="U288" i="167" s="1"/>
  <c r="U329" i="167" s="1"/>
  <c r="U371" i="167" s="1"/>
  <c r="U411" i="167" s="1"/>
  <c r="U455" i="167" s="1"/>
  <c r="R56" i="167"/>
  <c r="L503" i="167"/>
  <c r="N503" i="167"/>
  <c r="P503" i="167"/>
  <c r="R15" i="167"/>
  <c r="R16" i="167"/>
  <c r="K21" i="167"/>
  <c r="K509" i="167" s="1"/>
  <c r="R21" i="167"/>
  <c r="R509" i="167" s="1"/>
  <c r="R25" i="167"/>
  <c r="R495" i="167"/>
  <c r="R87" i="167"/>
  <c r="R127" i="167" s="1"/>
  <c r="R167" i="167" s="1"/>
  <c r="R207" i="167" s="1"/>
  <c r="R247" i="167" s="1"/>
  <c r="R287" i="167" s="1"/>
  <c r="R328" i="167" s="1"/>
  <c r="R370" i="167" s="1"/>
  <c r="R410" i="167" s="1"/>
  <c r="R454" i="167" s="1"/>
  <c r="K55" i="167"/>
  <c r="D509" i="167"/>
  <c r="U87" i="167"/>
  <c r="U127" i="167" s="1"/>
  <c r="U167" i="167" s="1"/>
  <c r="U207" i="167" s="1"/>
  <c r="U247" i="167" s="1"/>
  <c r="U287" i="167" s="1"/>
  <c r="U328" i="167" s="1"/>
  <c r="U370" i="167" s="1"/>
  <c r="U410" i="167" s="1"/>
  <c r="U454" i="167" s="1"/>
  <c r="E504" i="167"/>
  <c r="E513" i="167"/>
  <c r="R295" i="167"/>
  <c r="K296" i="167"/>
  <c r="R379" i="167"/>
  <c r="R462" i="167"/>
  <c r="K463" i="167"/>
  <c r="R296" i="167"/>
  <c r="R336" i="167"/>
  <c r="R346" i="167"/>
  <c r="K378" i="167"/>
  <c r="K388" i="167"/>
  <c r="K418" i="167"/>
  <c r="K419" i="167"/>
  <c r="K428" i="167"/>
  <c r="R463" i="167"/>
  <c r="H522" i="122"/>
  <c r="H521" i="122"/>
  <c r="H520" i="122"/>
  <c r="H519" i="122"/>
  <c r="H518" i="122"/>
  <c r="H517" i="122"/>
  <c r="H516" i="122"/>
  <c r="H515" i="122"/>
  <c r="H514" i="122"/>
  <c r="H512" i="122"/>
  <c r="H511" i="122"/>
  <c r="H510" i="122"/>
  <c r="H508" i="122"/>
  <c r="H507" i="122"/>
  <c r="H506" i="122"/>
  <c r="H505" i="122"/>
  <c r="H472" i="122"/>
  <c r="H468" i="122"/>
  <c r="H463" i="122"/>
  <c r="H462" i="122"/>
  <c r="H388" i="122"/>
  <c r="H384" i="122"/>
  <c r="H379" i="122"/>
  <c r="H378" i="122"/>
  <c r="H346" i="122"/>
  <c r="H342" i="122"/>
  <c r="H337" i="122"/>
  <c r="H336" i="122"/>
  <c r="H305" i="122"/>
  <c r="H301" i="122"/>
  <c r="H296" i="122"/>
  <c r="H295" i="122"/>
  <c r="H265" i="122"/>
  <c r="H261" i="122"/>
  <c r="H256" i="122"/>
  <c r="H255" i="122"/>
  <c r="H225" i="122"/>
  <c r="H221" i="122"/>
  <c r="H216" i="122"/>
  <c r="H215" i="122"/>
  <c r="H185" i="122"/>
  <c r="H181" i="122"/>
  <c r="H176" i="122"/>
  <c r="H175" i="122"/>
  <c r="H145" i="122"/>
  <c r="H141" i="122"/>
  <c r="H136" i="122"/>
  <c r="H135" i="122"/>
  <c r="H105" i="122"/>
  <c r="H101" i="122"/>
  <c r="H96" i="122"/>
  <c r="H95" i="122"/>
  <c r="H65" i="122"/>
  <c r="H61" i="122"/>
  <c r="H56" i="122"/>
  <c r="H55" i="122"/>
  <c r="H25" i="122"/>
  <c r="H513" i="122" s="1"/>
  <c r="H21" i="122"/>
  <c r="H509" i="122" s="1"/>
  <c r="H16" i="122"/>
  <c r="H504" i="122" s="1"/>
  <c r="H15" i="122"/>
  <c r="H503" i="122" s="1"/>
  <c r="G522" i="122"/>
  <c r="G521" i="122"/>
  <c r="G520" i="122"/>
  <c r="G519" i="122"/>
  <c r="G518" i="122"/>
  <c r="G517" i="122"/>
  <c r="G516" i="122"/>
  <c r="G515" i="122"/>
  <c r="G514" i="122"/>
  <c r="G512" i="122"/>
  <c r="G511" i="122"/>
  <c r="G510" i="122"/>
  <c r="G508" i="122"/>
  <c r="G507" i="122"/>
  <c r="G506" i="122"/>
  <c r="G505" i="122"/>
  <c r="G472" i="122"/>
  <c r="G468" i="122"/>
  <c r="G463" i="122"/>
  <c r="G462" i="122" s="1"/>
  <c r="G388" i="122"/>
  <c r="G384" i="122"/>
  <c r="G379" i="122"/>
  <c r="G378" i="122" s="1"/>
  <c r="G346" i="122"/>
  <c r="G342" i="122"/>
  <c r="G337" i="122"/>
  <c r="G336" i="122" s="1"/>
  <c r="G305" i="122"/>
  <c r="G301" i="122"/>
  <c r="G296" i="122"/>
  <c r="G295" i="122" s="1"/>
  <c r="G265" i="122"/>
  <c r="G261" i="122"/>
  <c r="G256" i="122"/>
  <c r="G255" i="122" s="1"/>
  <c r="G225" i="122"/>
  <c r="G221" i="122"/>
  <c r="G216" i="122"/>
  <c r="G215" i="122" s="1"/>
  <c r="G185" i="122"/>
  <c r="G181" i="122"/>
  <c r="G176" i="122"/>
  <c r="G175" i="122" s="1"/>
  <c r="G145" i="122"/>
  <c r="G141" i="122"/>
  <c r="G136" i="122"/>
  <c r="G135" i="122" s="1"/>
  <c r="G105" i="122"/>
  <c r="G101" i="122"/>
  <c r="G96" i="122"/>
  <c r="G95" i="122" s="1"/>
  <c r="G65" i="122"/>
  <c r="G61" i="122"/>
  <c r="G56" i="122"/>
  <c r="G55" i="122" s="1"/>
  <c r="G25" i="122"/>
  <c r="G513" i="122" s="1"/>
  <c r="G21" i="122"/>
  <c r="G509" i="122" s="1"/>
  <c r="G16" i="122"/>
  <c r="G504" i="122" s="1"/>
  <c r="H522" i="121"/>
  <c r="H521" i="121"/>
  <c r="H520" i="121"/>
  <c r="H519" i="121"/>
  <c r="H518" i="121"/>
  <c r="H517" i="121"/>
  <c r="H516" i="121"/>
  <c r="H515" i="121"/>
  <c r="H514" i="121"/>
  <c r="H512" i="121"/>
  <c r="H511" i="121"/>
  <c r="H510" i="121"/>
  <c r="H508" i="121"/>
  <c r="H507" i="121"/>
  <c r="H506" i="121"/>
  <c r="H505" i="121"/>
  <c r="H472" i="121"/>
  <c r="H468" i="121"/>
  <c r="H463" i="121"/>
  <c r="H462" i="121" s="1"/>
  <c r="H428" i="121"/>
  <c r="H424" i="121"/>
  <c r="H419" i="121"/>
  <c r="H418" i="121" s="1"/>
  <c r="H388" i="121"/>
  <c r="H384" i="121"/>
  <c r="H379" i="121"/>
  <c r="H378" i="121" s="1"/>
  <c r="H346" i="121"/>
  <c r="H342" i="121"/>
  <c r="H337" i="121"/>
  <c r="H336" i="121" s="1"/>
  <c r="H305" i="121"/>
  <c r="H301" i="121"/>
  <c r="H296" i="121"/>
  <c r="H295" i="121" s="1"/>
  <c r="H265" i="121"/>
  <c r="H261" i="121"/>
  <c r="H256" i="121"/>
  <c r="H255" i="121" s="1"/>
  <c r="H225" i="121"/>
  <c r="H221" i="121"/>
  <c r="H216" i="121"/>
  <c r="H215" i="121" s="1"/>
  <c r="H185" i="121"/>
  <c r="H181" i="121"/>
  <c r="H176" i="121"/>
  <c r="H175" i="121" s="1"/>
  <c r="H145" i="121"/>
  <c r="H141" i="121"/>
  <c r="H136" i="121"/>
  <c r="H135" i="121" s="1"/>
  <c r="H105" i="121"/>
  <c r="H101" i="121"/>
  <c r="H96" i="121"/>
  <c r="H95" i="121" s="1"/>
  <c r="H65" i="121"/>
  <c r="H61" i="121"/>
  <c r="H56" i="121"/>
  <c r="H55" i="121" s="1"/>
  <c r="H25" i="121"/>
  <c r="H21" i="121"/>
  <c r="H509" i="121" s="1"/>
  <c r="H16" i="121"/>
  <c r="G522" i="121"/>
  <c r="G521" i="121"/>
  <c r="G520" i="121"/>
  <c r="G519" i="121"/>
  <c r="G518" i="121"/>
  <c r="G517" i="121"/>
  <c r="G516" i="121"/>
  <c r="G515" i="121"/>
  <c r="G514" i="121"/>
  <c r="G512" i="121"/>
  <c r="G511" i="121"/>
  <c r="G510" i="121"/>
  <c r="G508" i="121"/>
  <c r="G507" i="121"/>
  <c r="G506" i="121"/>
  <c r="G505" i="121"/>
  <c r="G472" i="121"/>
  <c r="G468" i="121"/>
  <c r="G463" i="121"/>
  <c r="G462" i="121"/>
  <c r="G428" i="121"/>
  <c r="G424" i="121"/>
  <c r="G419" i="121"/>
  <c r="G418" i="121"/>
  <c r="G388" i="121"/>
  <c r="G384" i="121"/>
  <c r="G379" i="121"/>
  <c r="G378" i="121"/>
  <c r="G346" i="121"/>
  <c r="G342" i="121"/>
  <c r="G337" i="121"/>
  <c r="G336" i="121"/>
  <c r="G305" i="121"/>
  <c r="G301" i="121"/>
  <c r="G296" i="121"/>
  <c r="G295" i="121"/>
  <c r="G265" i="121"/>
  <c r="G261" i="121"/>
  <c r="G256" i="121"/>
  <c r="G255" i="121"/>
  <c r="G225" i="121"/>
  <c r="G221" i="121"/>
  <c r="G216" i="121"/>
  <c r="G215" i="121"/>
  <c r="G185" i="121"/>
  <c r="G181" i="121"/>
  <c r="G176" i="121"/>
  <c r="G175" i="121"/>
  <c r="G145" i="121"/>
  <c r="G141" i="121"/>
  <c r="G136" i="121"/>
  <c r="G135" i="121"/>
  <c r="G105" i="121"/>
  <c r="G101" i="121"/>
  <c r="G96" i="121"/>
  <c r="G95" i="121"/>
  <c r="G65" i="121"/>
  <c r="G61" i="121"/>
  <c r="G56" i="121"/>
  <c r="G55" i="121"/>
  <c r="G25" i="121"/>
  <c r="G513" i="121" s="1"/>
  <c r="G21" i="121"/>
  <c r="G509" i="121" s="1"/>
  <c r="G16" i="121"/>
  <c r="G504" i="121" s="1"/>
  <c r="G15" i="121"/>
  <c r="G503" i="121" s="1"/>
  <c r="H522" i="120"/>
  <c r="H521" i="120"/>
  <c r="H520" i="120"/>
  <c r="H519" i="120"/>
  <c r="H518" i="120"/>
  <c r="H517" i="120"/>
  <c r="H516" i="120"/>
  <c r="H515" i="120"/>
  <c r="H514" i="120"/>
  <c r="H512" i="120"/>
  <c r="H511" i="120"/>
  <c r="H510" i="120"/>
  <c r="H508" i="120"/>
  <c r="H507" i="120"/>
  <c r="H506" i="120"/>
  <c r="H505" i="120"/>
  <c r="H472" i="120"/>
  <c r="H468" i="120"/>
  <c r="H463" i="120"/>
  <c r="H462" i="120" s="1"/>
  <c r="H424" i="120"/>
  <c r="H419" i="120"/>
  <c r="H418" i="120" s="1"/>
  <c r="H388" i="120"/>
  <c r="H384" i="120"/>
  <c r="H379" i="120"/>
  <c r="H378" i="120" s="1"/>
  <c r="H346" i="120"/>
  <c r="H342" i="120"/>
  <c r="H337" i="120"/>
  <c r="H336" i="120" s="1"/>
  <c r="H305" i="120"/>
  <c r="H301" i="120"/>
  <c r="H296" i="120"/>
  <c r="H295" i="120" s="1"/>
  <c r="H265" i="120"/>
  <c r="H261" i="120"/>
  <c r="H256" i="120"/>
  <c r="H255" i="120" s="1"/>
  <c r="H225" i="120"/>
  <c r="H221" i="120"/>
  <c r="H216" i="120"/>
  <c r="H215" i="120" s="1"/>
  <c r="H185" i="120"/>
  <c r="H181" i="120"/>
  <c r="H176" i="120"/>
  <c r="H175" i="120" s="1"/>
  <c r="H145" i="120"/>
  <c r="H141" i="120"/>
  <c r="H136" i="120"/>
  <c r="H135" i="120" s="1"/>
  <c r="H105" i="120"/>
  <c r="H101" i="120"/>
  <c r="H96" i="120"/>
  <c r="H95" i="120" s="1"/>
  <c r="H65" i="120"/>
  <c r="H61" i="120"/>
  <c r="H56" i="120"/>
  <c r="H55" i="120" s="1"/>
  <c r="H25" i="120"/>
  <c r="H513" i="120" s="1"/>
  <c r="H21" i="120"/>
  <c r="H509" i="120" s="1"/>
  <c r="H16" i="120"/>
  <c r="H504" i="120" s="1"/>
  <c r="G522" i="120"/>
  <c r="G521" i="120"/>
  <c r="G520" i="120"/>
  <c r="G519" i="120"/>
  <c r="G518" i="120"/>
  <c r="G517" i="120"/>
  <c r="G516" i="120"/>
  <c r="G515" i="120"/>
  <c r="G514" i="120"/>
  <c r="G512" i="120"/>
  <c r="G511" i="120"/>
  <c r="G510" i="120"/>
  <c r="G508" i="120"/>
  <c r="G507" i="120"/>
  <c r="G506" i="120"/>
  <c r="G505" i="120"/>
  <c r="G472" i="120"/>
  <c r="G468" i="120"/>
  <c r="G463" i="120"/>
  <c r="G462" i="120" s="1"/>
  <c r="G424" i="120"/>
  <c r="G419" i="120"/>
  <c r="G418" i="120" s="1"/>
  <c r="G388" i="120"/>
  <c r="G384" i="120"/>
  <c r="G379" i="120"/>
  <c r="G378" i="120" s="1"/>
  <c r="G346" i="120"/>
  <c r="G342" i="120"/>
  <c r="G337" i="120"/>
  <c r="G336" i="120" s="1"/>
  <c r="G305" i="120"/>
  <c r="G301" i="120"/>
  <c r="G296" i="120"/>
  <c r="G295" i="120" s="1"/>
  <c r="G265" i="120"/>
  <c r="G261" i="120"/>
  <c r="G256" i="120"/>
  <c r="G255" i="120" s="1"/>
  <c r="G225" i="120"/>
  <c r="G221" i="120"/>
  <c r="G216" i="120"/>
  <c r="G215" i="120" s="1"/>
  <c r="G185" i="120"/>
  <c r="G181" i="120"/>
  <c r="G176" i="120"/>
  <c r="G175" i="120" s="1"/>
  <c r="G145" i="120"/>
  <c r="G141" i="120"/>
  <c r="G136" i="120"/>
  <c r="G135" i="120" s="1"/>
  <c r="G105" i="120"/>
  <c r="G101" i="120"/>
  <c r="G96" i="120"/>
  <c r="G95" i="120" s="1"/>
  <c r="G65" i="120"/>
  <c r="G61" i="120"/>
  <c r="G56" i="120"/>
  <c r="G55" i="120" s="1"/>
  <c r="G25" i="120"/>
  <c r="G513" i="120" s="1"/>
  <c r="G21" i="120"/>
  <c r="G16" i="120"/>
  <c r="G504" i="120" s="1"/>
  <c r="H522" i="66"/>
  <c r="H521" i="66"/>
  <c r="H520" i="66"/>
  <c r="H519" i="66"/>
  <c r="H518" i="66"/>
  <c r="H517" i="66"/>
  <c r="H516" i="66"/>
  <c r="H515" i="66"/>
  <c r="H514" i="66"/>
  <c r="H512" i="66"/>
  <c r="H511" i="66"/>
  <c r="H510" i="66"/>
  <c r="H508" i="66"/>
  <c r="H507" i="66"/>
  <c r="H506" i="66"/>
  <c r="H505" i="66"/>
  <c r="H472" i="66"/>
  <c r="H468" i="66"/>
  <c r="H463" i="66"/>
  <c r="H462" i="66" s="1"/>
  <c r="H428" i="66"/>
  <c r="H424" i="66"/>
  <c r="H419" i="66"/>
  <c r="H418" i="66" s="1"/>
  <c r="H388" i="66"/>
  <c r="H384" i="66"/>
  <c r="H379" i="66"/>
  <c r="H378" i="66" s="1"/>
  <c r="H346" i="66"/>
  <c r="H342" i="66"/>
  <c r="H337" i="66"/>
  <c r="H336" i="66"/>
  <c r="H305" i="66"/>
  <c r="H301" i="66"/>
  <c r="H296" i="66"/>
  <c r="H295" i="66" s="1"/>
  <c r="H265" i="66"/>
  <c r="H261" i="66"/>
  <c r="H256" i="66"/>
  <c r="H255" i="66" s="1"/>
  <c r="H225" i="66"/>
  <c r="H221" i="66"/>
  <c r="H216" i="66"/>
  <c r="H215" i="66"/>
  <c r="H185" i="66"/>
  <c r="H181" i="66"/>
  <c r="H176" i="66"/>
  <c r="H175" i="66" s="1"/>
  <c r="H145" i="66"/>
  <c r="H141" i="66"/>
  <c r="H136" i="66"/>
  <c r="H135" i="66" s="1"/>
  <c r="H105" i="66"/>
  <c r="H101" i="66"/>
  <c r="H96" i="66"/>
  <c r="H95" i="66" s="1"/>
  <c r="H61" i="66"/>
  <c r="H56" i="66"/>
  <c r="H55" i="66" s="1"/>
  <c r="H25" i="66"/>
  <c r="H513" i="66" s="1"/>
  <c r="H21" i="66"/>
  <c r="H509" i="66" s="1"/>
  <c r="H16" i="66"/>
  <c r="H504" i="66" s="1"/>
  <c r="H8" i="66"/>
  <c r="H329" i="66" s="1"/>
  <c r="H7" i="66"/>
  <c r="H328" i="66" s="1"/>
  <c r="H207" i="66" s="1"/>
  <c r="H127" i="66" s="1"/>
  <c r="H370" i="66" s="1"/>
  <c r="H247" i="66" s="1"/>
  <c r="H287" i="66" s="1"/>
  <c r="H167" i="66" s="1"/>
  <c r="H454" i="66" s="1"/>
  <c r="H410" i="66" s="1"/>
  <c r="H47" i="66" s="1"/>
  <c r="G509" i="120" l="1"/>
  <c r="H15" i="120"/>
  <c r="H503" i="120" s="1"/>
  <c r="H504" i="121"/>
  <c r="H513" i="121"/>
  <c r="G15" i="122"/>
  <c r="G503" i="122" s="1"/>
  <c r="R513" i="167"/>
  <c r="R503" i="167"/>
  <c r="K504" i="167"/>
  <c r="R504" i="167"/>
  <c r="K513" i="167"/>
  <c r="K503" i="167"/>
  <c r="H15" i="121"/>
  <c r="H503" i="121" s="1"/>
  <c r="G15" i="120"/>
  <c r="G503" i="120" s="1"/>
  <c r="H15" i="66"/>
  <c r="H503" i="66" s="1"/>
  <c r="H522" i="161"/>
  <c r="H521" i="161"/>
  <c r="H520" i="161"/>
  <c r="H519" i="161"/>
  <c r="H518" i="161"/>
  <c r="H517" i="161"/>
  <c r="H516" i="161"/>
  <c r="H515" i="161"/>
  <c r="H514" i="161"/>
  <c r="H512" i="161"/>
  <c r="H511" i="161"/>
  <c r="H510" i="161"/>
  <c r="H508" i="161"/>
  <c r="H507" i="161"/>
  <c r="H506" i="161"/>
  <c r="H505" i="161"/>
  <c r="H472" i="161"/>
  <c r="H468" i="161"/>
  <c r="H463" i="161"/>
  <c r="H462" i="161"/>
  <c r="H428" i="161"/>
  <c r="H424" i="161"/>
  <c r="H419" i="161"/>
  <c r="H418" i="161"/>
  <c r="H388" i="161"/>
  <c r="H384" i="161"/>
  <c r="H379" i="161"/>
  <c r="H378" i="161"/>
  <c r="H346" i="161"/>
  <c r="H342" i="161"/>
  <c r="H337" i="161"/>
  <c r="H336" i="161"/>
  <c r="H305" i="161"/>
  <c r="H301" i="161"/>
  <c r="H296" i="161"/>
  <c r="H295" i="161"/>
  <c r="H265" i="161"/>
  <c r="H261" i="161"/>
  <c r="H256" i="161"/>
  <c r="H255" i="161"/>
  <c r="H225" i="161"/>
  <c r="H221" i="161"/>
  <c r="H216" i="161"/>
  <c r="H215" i="161"/>
  <c r="H185" i="161"/>
  <c r="H181" i="161"/>
  <c r="H176" i="161"/>
  <c r="H175" i="161"/>
  <c r="H145" i="161"/>
  <c r="H141" i="161"/>
  <c r="H136" i="161"/>
  <c r="H135" i="161"/>
  <c r="H105" i="161"/>
  <c r="H101" i="161"/>
  <c r="H96" i="161"/>
  <c r="H95" i="161"/>
  <c r="H65" i="161"/>
  <c r="H61" i="161"/>
  <c r="H56" i="161"/>
  <c r="H55" i="161"/>
  <c r="H25" i="161"/>
  <c r="H513" i="161" s="1"/>
  <c r="H21" i="161"/>
  <c r="H509" i="161" s="1"/>
  <c r="H16" i="161"/>
  <c r="H504" i="161" s="1"/>
  <c r="H15" i="161"/>
  <c r="H503" i="161" s="1"/>
  <c r="H522" i="64"/>
  <c r="H521" i="64"/>
  <c r="H520" i="64"/>
  <c r="H519" i="64"/>
  <c r="H518" i="64"/>
  <c r="H517" i="64"/>
  <c r="H516" i="64"/>
  <c r="H515" i="64"/>
  <c r="H514" i="64"/>
  <c r="H512" i="64"/>
  <c r="H511" i="64"/>
  <c r="H510" i="64"/>
  <c r="H508" i="64"/>
  <c r="H507" i="64"/>
  <c r="H506" i="64"/>
  <c r="H505" i="64"/>
  <c r="H472" i="64"/>
  <c r="H468" i="64"/>
  <c r="H463" i="64"/>
  <c r="H462" i="64" s="1"/>
  <c r="H428" i="64"/>
  <c r="H424" i="64"/>
  <c r="H419" i="64"/>
  <c r="H418" i="64" s="1"/>
  <c r="H388" i="64"/>
  <c r="H384" i="64"/>
  <c r="H379" i="64"/>
  <c r="H378" i="64" s="1"/>
  <c r="H346" i="64"/>
  <c r="H342" i="64"/>
  <c r="H337" i="64"/>
  <c r="H336" i="64" s="1"/>
  <c r="H305" i="64"/>
  <c r="H301" i="64"/>
  <c r="H296" i="64"/>
  <c r="H295" i="64" s="1"/>
  <c r="H265" i="64"/>
  <c r="H261" i="64"/>
  <c r="H256" i="64"/>
  <c r="H255" i="64" s="1"/>
  <c r="H225" i="64"/>
  <c r="H221" i="64"/>
  <c r="H216" i="64"/>
  <c r="H215" i="64" s="1"/>
  <c r="H185" i="64"/>
  <c r="H181" i="64"/>
  <c r="H176" i="64"/>
  <c r="H175" i="64" s="1"/>
  <c r="H145" i="64"/>
  <c r="H141" i="64"/>
  <c r="H136" i="64"/>
  <c r="H135" i="64" s="1"/>
  <c r="H105" i="64"/>
  <c r="H101" i="64"/>
  <c r="H96" i="64"/>
  <c r="H95" i="64" s="1"/>
  <c r="H65" i="64"/>
  <c r="H61" i="64"/>
  <c r="H56" i="64"/>
  <c r="H55" i="64" s="1"/>
  <c r="H25" i="64"/>
  <c r="H513" i="64" s="1"/>
  <c r="H21" i="64"/>
  <c r="H509" i="64" s="1"/>
  <c r="H16" i="64"/>
  <c r="H504" i="64" s="1"/>
  <c r="H15" i="64" l="1"/>
  <c r="H503" i="64" s="1"/>
  <c r="Q522" i="166"/>
  <c r="P522" i="166"/>
  <c r="M522" i="166"/>
  <c r="L522" i="166"/>
  <c r="J522" i="166"/>
  <c r="I522" i="166"/>
  <c r="F522" i="166"/>
  <c r="E522" i="166"/>
  <c r="D522" i="166"/>
  <c r="C522" i="166"/>
  <c r="S521" i="166"/>
  <c r="Q521" i="166"/>
  <c r="P521" i="166"/>
  <c r="M521" i="166"/>
  <c r="L521" i="166"/>
  <c r="J521" i="166"/>
  <c r="I521" i="166"/>
  <c r="F521" i="166"/>
  <c r="E521" i="166"/>
  <c r="D521" i="166"/>
  <c r="C521" i="166"/>
  <c r="S520" i="166"/>
  <c r="Q520" i="166"/>
  <c r="P520" i="166"/>
  <c r="M520" i="166"/>
  <c r="L520" i="166"/>
  <c r="J520" i="166"/>
  <c r="I520" i="166"/>
  <c r="F520" i="166"/>
  <c r="E520" i="166"/>
  <c r="D520" i="166"/>
  <c r="C520" i="166"/>
  <c r="S519" i="166"/>
  <c r="Q519" i="166"/>
  <c r="P519" i="166"/>
  <c r="M519" i="166"/>
  <c r="L519" i="166"/>
  <c r="J519" i="166"/>
  <c r="I519" i="166"/>
  <c r="F519" i="166"/>
  <c r="E519" i="166"/>
  <c r="D519" i="166"/>
  <c r="C519" i="166"/>
  <c r="S518" i="166"/>
  <c r="Q518" i="166"/>
  <c r="P518" i="166"/>
  <c r="M518" i="166"/>
  <c r="L518" i="166"/>
  <c r="J518" i="166"/>
  <c r="I518" i="166"/>
  <c r="F518" i="166"/>
  <c r="E518" i="166"/>
  <c r="D518" i="166"/>
  <c r="C518" i="166"/>
  <c r="S517" i="166"/>
  <c r="Q517" i="166"/>
  <c r="P517" i="166"/>
  <c r="M517" i="166"/>
  <c r="L517" i="166"/>
  <c r="J517" i="166"/>
  <c r="I517" i="166"/>
  <c r="F517" i="166"/>
  <c r="E517" i="166"/>
  <c r="D517" i="166"/>
  <c r="C517" i="166"/>
  <c r="Q516" i="166"/>
  <c r="P516" i="166"/>
  <c r="M516" i="166"/>
  <c r="L516" i="166"/>
  <c r="J516" i="166"/>
  <c r="I516" i="166"/>
  <c r="F516" i="166"/>
  <c r="E516" i="166"/>
  <c r="D516" i="166"/>
  <c r="C516" i="166"/>
  <c r="Q515" i="166"/>
  <c r="P515" i="166"/>
  <c r="M515" i="166"/>
  <c r="L515" i="166"/>
  <c r="J515" i="166"/>
  <c r="I515" i="166"/>
  <c r="F515" i="166"/>
  <c r="E515" i="166"/>
  <c r="D515" i="166"/>
  <c r="C515" i="166"/>
  <c r="Q514" i="166"/>
  <c r="P514" i="166"/>
  <c r="M514" i="166"/>
  <c r="L514" i="166"/>
  <c r="J514" i="166"/>
  <c r="I514" i="166"/>
  <c r="F514" i="166"/>
  <c r="E514" i="166"/>
  <c r="D514" i="166"/>
  <c r="C514" i="166"/>
  <c r="Q512" i="166"/>
  <c r="P512" i="166"/>
  <c r="M512" i="166"/>
  <c r="L512" i="166"/>
  <c r="J512" i="166"/>
  <c r="I512" i="166"/>
  <c r="F512" i="166"/>
  <c r="E512" i="166"/>
  <c r="D512" i="166"/>
  <c r="C512" i="166"/>
  <c r="Q511" i="166"/>
  <c r="P511" i="166"/>
  <c r="N511" i="166"/>
  <c r="M511" i="166"/>
  <c r="L511" i="166"/>
  <c r="J511" i="166"/>
  <c r="I511" i="166"/>
  <c r="G511" i="166"/>
  <c r="F511" i="166"/>
  <c r="E511" i="166"/>
  <c r="D511" i="166"/>
  <c r="C511" i="166"/>
  <c r="Q510" i="166"/>
  <c r="P510" i="166"/>
  <c r="N510" i="166"/>
  <c r="M510" i="166"/>
  <c r="L510" i="166"/>
  <c r="J510" i="166"/>
  <c r="I510" i="166"/>
  <c r="G510" i="166"/>
  <c r="F510" i="166"/>
  <c r="E510" i="166"/>
  <c r="D510" i="166"/>
  <c r="C510" i="166"/>
  <c r="Q508" i="166"/>
  <c r="P508" i="166"/>
  <c r="O508" i="166"/>
  <c r="N508" i="166"/>
  <c r="M508" i="166"/>
  <c r="L508" i="166"/>
  <c r="J508" i="166"/>
  <c r="I508" i="166"/>
  <c r="H508" i="166"/>
  <c r="G508" i="166"/>
  <c r="F508" i="166"/>
  <c r="E508" i="166"/>
  <c r="D508" i="166"/>
  <c r="C508" i="166"/>
  <c r="Q507" i="166"/>
  <c r="P507" i="166"/>
  <c r="O507" i="166"/>
  <c r="N507" i="166"/>
  <c r="M507" i="166"/>
  <c r="L507" i="166"/>
  <c r="J507" i="166"/>
  <c r="I507" i="166"/>
  <c r="H507" i="166"/>
  <c r="G507" i="166"/>
  <c r="F507" i="166"/>
  <c r="E507" i="166"/>
  <c r="D507" i="166"/>
  <c r="C507" i="166"/>
  <c r="Q506" i="166"/>
  <c r="P506" i="166"/>
  <c r="O506" i="166"/>
  <c r="N506" i="166"/>
  <c r="M506" i="166"/>
  <c r="L506" i="166"/>
  <c r="J506" i="166"/>
  <c r="I506" i="166"/>
  <c r="H506" i="166"/>
  <c r="G506" i="166"/>
  <c r="F506" i="166"/>
  <c r="E506" i="166"/>
  <c r="D506" i="166"/>
  <c r="C506" i="166"/>
  <c r="Q505" i="166"/>
  <c r="P505" i="166"/>
  <c r="O505" i="166"/>
  <c r="N505" i="166"/>
  <c r="M505" i="166"/>
  <c r="L505" i="166"/>
  <c r="J505" i="166"/>
  <c r="I505" i="166"/>
  <c r="H505" i="166"/>
  <c r="G505" i="166"/>
  <c r="F505" i="166"/>
  <c r="E505" i="166"/>
  <c r="D505" i="166"/>
  <c r="C505" i="166"/>
  <c r="E503" i="166"/>
  <c r="D503" i="166"/>
  <c r="R481" i="166"/>
  <c r="K481" i="166"/>
  <c r="R480" i="166"/>
  <c r="K480" i="166"/>
  <c r="R479" i="166"/>
  <c r="K479" i="166"/>
  <c r="R478" i="166"/>
  <c r="K478" i="166"/>
  <c r="R477" i="166"/>
  <c r="K477" i="166"/>
  <c r="R476" i="166"/>
  <c r="K476" i="166"/>
  <c r="R475" i="166"/>
  <c r="K475" i="166"/>
  <c r="R474" i="166"/>
  <c r="K474" i="166"/>
  <c r="R473" i="166"/>
  <c r="K473" i="166"/>
  <c r="Q472" i="166"/>
  <c r="P472" i="166"/>
  <c r="M472" i="166"/>
  <c r="L472" i="166"/>
  <c r="R472" i="166" s="1"/>
  <c r="J472" i="166"/>
  <c r="I472" i="166"/>
  <c r="F472" i="166"/>
  <c r="E472" i="166"/>
  <c r="D472" i="166"/>
  <c r="C472" i="166"/>
  <c r="K472" i="166" s="1"/>
  <c r="R471" i="166"/>
  <c r="K471" i="166"/>
  <c r="R470" i="166"/>
  <c r="K470" i="166"/>
  <c r="R469" i="166"/>
  <c r="K469" i="166"/>
  <c r="Q468" i="166"/>
  <c r="P468" i="166"/>
  <c r="N468" i="166"/>
  <c r="M468" i="166"/>
  <c r="L468" i="166"/>
  <c r="J468" i="166"/>
  <c r="I468" i="166"/>
  <c r="G468" i="166"/>
  <c r="F468" i="166"/>
  <c r="E468" i="166"/>
  <c r="D468" i="166"/>
  <c r="C468" i="166"/>
  <c r="K468" i="166" s="1"/>
  <c r="R467" i="166"/>
  <c r="K467" i="166"/>
  <c r="R466" i="166"/>
  <c r="K466" i="166"/>
  <c r="R465" i="166"/>
  <c r="K465" i="166"/>
  <c r="R464" i="166"/>
  <c r="K464" i="166"/>
  <c r="Q463" i="166"/>
  <c r="P463" i="166"/>
  <c r="O463" i="166"/>
  <c r="N463" i="166"/>
  <c r="M463" i="166"/>
  <c r="L463" i="166"/>
  <c r="R463" i="166" s="1"/>
  <c r="J463" i="166"/>
  <c r="I463" i="166"/>
  <c r="H463" i="166"/>
  <c r="G463" i="166"/>
  <c r="F463" i="166"/>
  <c r="E463" i="166"/>
  <c r="D463" i="166"/>
  <c r="C463" i="166"/>
  <c r="K463" i="166" s="1"/>
  <c r="Q462" i="166"/>
  <c r="P462" i="166"/>
  <c r="O462" i="166"/>
  <c r="N462" i="166"/>
  <c r="M462" i="166"/>
  <c r="L462" i="166"/>
  <c r="R462" i="166" s="1"/>
  <c r="J462" i="166"/>
  <c r="I462" i="166"/>
  <c r="H462" i="166"/>
  <c r="G462" i="166"/>
  <c r="F462" i="166"/>
  <c r="C462" i="166"/>
  <c r="K462" i="166" s="1"/>
  <c r="R437" i="166"/>
  <c r="K437" i="166"/>
  <c r="R436" i="166"/>
  <c r="K436" i="166"/>
  <c r="R435" i="166"/>
  <c r="K435" i="166"/>
  <c r="R434" i="166"/>
  <c r="K434" i="166"/>
  <c r="R433" i="166"/>
  <c r="K433" i="166"/>
  <c r="R432" i="166"/>
  <c r="K432" i="166"/>
  <c r="R431" i="166"/>
  <c r="K431" i="166"/>
  <c r="R430" i="166"/>
  <c r="K430" i="166"/>
  <c r="R429" i="166"/>
  <c r="K429" i="166"/>
  <c r="Q428" i="166"/>
  <c r="P428" i="166"/>
  <c r="M428" i="166"/>
  <c r="L428" i="166"/>
  <c r="R428" i="166" s="1"/>
  <c r="F428" i="166"/>
  <c r="E428" i="166"/>
  <c r="K428" i="166" s="1"/>
  <c r="D428" i="166"/>
  <c r="C428" i="166"/>
  <c r="R427" i="166"/>
  <c r="K427" i="166"/>
  <c r="R426" i="166"/>
  <c r="K426" i="166"/>
  <c r="R425" i="166"/>
  <c r="K425" i="166"/>
  <c r="Q424" i="166"/>
  <c r="P424" i="166"/>
  <c r="N424" i="166"/>
  <c r="M424" i="166"/>
  <c r="R424" i="166" s="1"/>
  <c r="L424" i="166"/>
  <c r="I424" i="166"/>
  <c r="G424" i="166"/>
  <c r="F424" i="166"/>
  <c r="E424" i="166"/>
  <c r="D424" i="166"/>
  <c r="C424" i="166"/>
  <c r="R423" i="166"/>
  <c r="K423" i="166"/>
  <c r="R422" i="166"/>
  <c r="K422" i="166"/>
  <c r="R421" i="166"/>
  <c r="K421" i="166"/>
  <c r="R420" i="166"/>
  <c r="K420" i="166"/>
  <c r="Q419" i="166"/>
  <c r="Q418" i="166" s="1"/>
  <c r="P419" i="166"/>
  <c r="O419" i="166"/>
  <c r="O418" i="166" s="1"/>
  <c r="N419" i="166"/>
  <c r="M419" i="166"/>
  <c r="M418" i="166" s="1"/>
  <c r="L419" i="166"/>
  <c r="I419" i="166"/>
  <c r="H419" i="166"/>
  <c r="H418" i="166" s="1"/>
  <c r="G419" i="166"/>
  <c r="G418" i="166" s="1"/>
  <c r="F419" i="166"/>
  <c r="F418" i="166" s="1"/>
  <c r="C419" i="166"/>
  <c r="P418" i="166"/>
  <c r="N418" i="166"/>
  <c r="L418" i="166"/>
  <c r="I418" i="166"/>
  <c r="C418" i="166"/>
  <c r="R397" i="166"/>
  <c r="K397" i="166"/>
  <c r="R396" i="166"/>
  <c r="K396" i="166"/>
  <c r="R395" i="166"/>
  <c r="K395" i="166"/>
  <c r="R394" i="166"/>
  <c r="K394" i="166"/>
  <c r="R393" i="166"/>
  <c r="K393" i="166"/>
  <c r="R392" i="166"/>
  <c r="K392" i="166"/>
  <c r="R391" i="166"/>
  <c r="K391" i="166"/>
  <c r="R390" i="166"/>
  <c r="K390" i="166"/>
  <c r="R389" i="166"/>
  <c r="K389" i="166"/>
  <c r="Q388" i="166"/>
  <c r="P388" i="166"/>
  <c r="M388" i="166"/>
  <c r="L388" i="166"/>
  <c r="R388" i="166" s="1"/>
  <c r="J388" i="166"/>
  <c r="I388" i="166"/>
  <c r="F388" i="166"/>
  <c r="E388" i="166"/>
  <c r="D388" i="166"/>
  <c r="C388" i="166"/>
  <c r="K388" i="166" s="1"/>
  <c r="R387" i="166"/>
  <c r="K387" i="166"/>
  <c r="R386" i="166"/>
  <c r="K386" i="166"/>
  <c r="R385" i="166"/>
  <c r="K385" i="166"/>
  <c r="Q384" i="166"/>
  <c r="P384" i="166"/>
  <c r="N384" i="166"/>
  <c r="M384" i="166"/>
  <c r="R384" i="166" s="1"/>
  <c r="L384" i="166"/>
  <c r="J384" i="166"/>
  <c r="I384" i="166"/>
  <c r="G384" i="166"/>
  <c r="F384" i="166"/>
  <c r="E384" i="166"/>
  <c r="D384" i="166"/>
  <c r="C384" i="166"/>
  <c r="R383" i="166"/>
  <c r="K383" i="166"/>
  <c r="R382" i="166"/>
  <c r="K382" i="166"/>
  <c r="R381" i="166"/>
  <c r="K381" i="166"/>
  <c r="R380" i="166"/>
  <c r="K380" i="166"/>
  <c r="Q379" i="166"/>
  <c r="P379" i="166"/>
  <c r="O379" i="166"/>
  <c r="N379" i="166"/>
  <c r="M379" i="166"/>
  <c r="L379" i="166"/>
  <c r="R379" i="166" s="1"/>
  <c r="J379" i="166"/>
  <c r="I379" i="166"/>
  <c r="H379" i="166"/>
  <c r="G379" i="166"/>
  <c r="F379" i="166"/>
  <c r="E379" i="166"/>
  <c r="D379" i="166"/>
  <c r="C379" i="166"/>
  <c r="K379" i="166" s="1"/>
  <c r="Q378" i="166"/>
  <c r="P378" i="166"/>
  <c r="O378" i="166"/>
  <c r="N378" i="166"/>
  <c r="M378" i="166"/>
  <c r="L378" i="166"/>
  <c r="R378" i="166" s="1"/>
  <c r="J378" i="166"/>
  <c r="I378" i="166"/>
  <c r="H378" i="166"/>
  <c r="G378" i="166"/>
  <c r="F378" i="166"/>
  <c r="C378" i="166"/>
  <c r="K378" i="166" s="1"/>
  <c r="R355" i="166"/>
  <c r="K355" i="166"/>
  <c r="R354" i="166"/>
  <c r="K354" i="166"/>
  <c r="R353" i="166"/>
  <c r="K353" i="166"/>
  <c r="R352" i="166"/>
  <c r="K352" i="166"/>
  <c r="R351" i="166"/>
  <c r="K351" i="166"/>
  <c r="R350" i="166"/>
  <c r="K350" i="166"/>
  <c r="R349" i="166"/>
  <c r="K349" i="166"/>
  <c r="R348" i="166"/>
  <c r="K348" i="166"/>
  <c r="R347" i="166"/>
  <c r="K347" i="166"/>
  <c r="Q346" i="166"/>
  <c r="P346" i="166"/>
  <c r="M346" i="166"/>
  <c r="L346" i="166"/>
  <c r="R346" i="166" s="1"/>
  <c r="J346" i="166"/>
  <c r="I346" i="166"/>
  <c r="F346" i="166"/>
  <c r="E346" i="166"/>
  <c r="D346" i="166"/>
  <c r="C346" i="166"/>
  <c r="K346" i="166" s="1"/>
  <c r="R345" i="166"/>
  <c r="K345" i="166"/>
  <c r="R344" i="166"/>
  <c r="K344" i="166"/>
  <c r="R343" i="166"/>
  <c r="K343" i="166"/>
  <c r="Q342" i="166"/>
  <c r="P342" i="166"/>
  <c r="N342" i="166"/>
  <c r="M342" i="166"/>
  <c r="L342" i="166"/>
  <c r="J342" i="166"/>
  <c r="I342" i="166"/>
  <c r="G342" i="166"/>
  <c r="F342" i="166"/>
  <c r="E342" i="166"/>
  <c r="D342" i="166"/>
  <c r="C342" i="166"/>
  <c r="K342" i="166" s="1"/>
  <c r="R341" i="166"/>
  <c r="K341" i="166"/>
  <c r="R340" i="166"/>
  <c r="K340" i="166"/>
  <c r="R339" i="166"/>
  <c r="K339" i="166"/>
  <c r="R338" i="166"/>
  <c r="K338" i="166"/>
  <c r="Q337" i="166"/>
  <c r="P337" i="166"/>
  <c r="O337" i="166"/>
  <c r="N337" i="166"/>
  <c r="M337" i="166"/>
  <c r="L337" i="166"/>
  <c r="R337" i="166" s="1"/>
  <c r="J337" i="166"/>
  <c r="I337" i="166"/>
  <c r="H337" i="166"/>
  <c r="G337" i="166"/>
  <c r="F337" i="166"/>
  <c r="E337" i="166"/>
  <c r="D337" i="166"/>
  <c r="C337" i="166"/>
  <c r="K337" i="166" s="1"/>
  <c r="Q336" i="166"/>
  <c r="P336" i="166"/>
  <c r="O336" i="166"/>
  <c r="N336" i="166"/>
  <c r="M336" i="166"/>
  <c r="L336" i="166"/>
  <c r="R336" i="166" s="1"/>
  <c r="J336" i="166"/>
  <c r="I336" i="166"/>
  <c r="H336" i="166"/>
  <c r="G336" i="166"/>
  <c r="F336" i="166"/>
  <c r="R314" i="166"/>
  <c r="K314" i="166"/>
  <c r="R313" i="166"/>
  <c r="K313" i="166"/>
  <c r="R312" i="166"/>
  <c r="K312" i="166"/>
  <c r="R311" i="166"/>
  <c r="K311" i="166"/>
  <c r="R310" i="166"/>
  <c r="K310" i="166"/>
  <c r="R309" i="166"/>
  <c r="K309" i="166"/>
  <c r="R308" i="166"/>
  <c r="K308" i="166"/>
  <c r="R307" i="166"/>
  <c r="K307" i="166"/>
  <c r="R306" i="166"/>
  <c r="K306" i="166"/>
  <c r="Q305" i="166"/>
  <c r="P305" i="166"/>
  <c r="M305" i="166"/>
  <c r="L305" i="166"/>
  <c r="J305" i="166"/>
  <c r="I305" i="166"/>
  <c r="F305" i="166"/>
  <c r="E305" i="166"/>
  <c r="D305" i="166"/>
  <c r="C305" i="166"/>
  <c r="R304" i="166"/>
  <c r="K304" i="166"/>
  <c r="R303" i="166"/>
  <c r="K303" i="166"/>
  <c r="R302" i="166"/>
  <c r="K302" i="166"/>
  <c r="Q301" i="166"/>
  <c r="P301" i="166"/>
  <c r="N301" i="166"/>
  <c r="M301" i="166"/>
  <c r="L301" i="166"/>
  <c r="R301" i="166" s="1"/>
  <c r="J301" i="166"/>
  <c r="I301" i="166"/>
  <c r="G301" i="166"/>
  <c r="F301" i="166"/>
  <c r="E301" i="166"/>
  <c r="D301" i="166"/>
  <c r="C301" i="166"/>
  <c r="R300" i="166"/>
  <c r="K300" i="166"/>
  <c r="R299" i="166"/>
  <c r="K299" i="166"/>
  <c r="R298" i="166"/>
  <c r="K298" i="166"/>
  <c r="R297" i="166"/>
  <c r="K297" i="166"/>
  <c r="Q296" i="166"/>
  <c r="P296" i="166"/>
  <c r="O296" i="166"/>
  <c r="N296" i="166"/>
  <c r="M296" i="166"/>
  <c r="L296" i="166"/>
  <c r="J296" i="166"/>
  <c r="I296" i="166"/>
  <c r="H296" i="166"/>
  <c r="G296" i="166"/>
  <c r="F296" i="166"/>
  <c r="E296" i="166"/>
  <c r="D296" i="166"/>
  <c r="C296" i="166"/>
  <c r="Q295" i="166"/>
  <c r="P295" i="166"/>
  <c r="O295" i="166"/>
  <c r="N295" i="166"/>
  <c r="M295" i="166"/>
  <c r="L295" i="166"/>
  <c r="J295" i="166"/>
  <c r="I295" i="166"/>
  <c r="H295" i="166"/>
  <c r="G295" i="166"/>
  <c r="F295" i="166"/>
  <c r="C295" i="166"/>
  <c r="R274" i="166"/>
  <c r="K274" i="166"/>
  <c r="R273" i="166"/>
  <c r="K273" i="166"/>
  <c r="R272" i="166"/>
  <c r="K272" i="166"/>
  <c r="R271" i="166"/>
  <c r="K271" i="166"/>
  <c r="R270" i="166"/>
  <c r="K270" i="166"/>
  <c r="R269" i="166"/>
  <c r="K269" i="166"/>
  <c r="R268" i="166"/>
  <c r="K268" i="166"/>
  <c r="R267" i="166"/>
  <c r="K267" i="166"/>
  <c r="R266" i="166"/>
  <c r="K266" i="166"/>
  <c r="Q265" i="166"/>
  <c r="P265" i="166"/>
  <c r="M265" i="166"/>
  <c r="L265" i="166"/>
  <c r="J265" i="166"/>
  <c r="I265" i="166"/>
  <c r="F265" i="166"/>
  <c r="E265" i="166"/>
  <c r="D265" i="166"/>
  <c r="C265" i="166"/>
  <c r="R264" i="166"/>
  <c r="K264" i="166"/>
  <c r="R263" i="166"/>
  <c r="K263" i="166"/>
  <c r="R262" i="166"/>
  <c r="K262" i="166"/>
  <c r="Q261" i="166"/>
  <c r="P261" i="166"/>
  <c r="N261" i="166"/>
  <c r="M261" i="166"/>
  <c r="L261" i="166"/>
  <c r="J261" i="166"/>
  <c r="I261" i="166"/>
  <c r="G261" i="166"/>
  <c r="F261" i="166"/>
  <c r="K261" i="166" s="1"/>
  <c r="E261" i="166"/>
  <c r="D261" i="166"/>
  <c r="C261" i="166"/>
  <c r="R260" i="166"/>
  <c r="K260" i="166"/>
  <c r="R259" i="166"/>
  <c r="K259" i="166"/>
  <c r="R258" i="166"/>
  <c r="K258" i="166"/>
  <c r="R257" i="166"/>
  <c r="K257" i="166"/>
  <c r="Q256" i="166"/>
  <c r="P256" i="166"/>
  <c r="O256" i="166"/>
  <c r="N256" i="166"/>
  <c r="M256" i="166"/>
  <c r="L256" i="166"/>
  <c r="J256" i="166"/>
  <c r="I256" i="166"/>
  <c r="H256" i="166"/>
  <c r="G256" i="166"/>
  <c r="F256" i="166"/>
  <c r="E256" i="166"/>
  <c r="D256" i="166"/>
  <c r="C256" i="166"/>
  <c r="Q255" i="166"/>
  <c r="P255" i="166"/>
  <c r="O255" i="166"/>
  <c r="N255" i="166"/>
  <c r="M255" i="166"/>
  <c r="L255" i="166"/>
  <c r="J255" i="166"/>
  <c r="I255" i="166"/>
  <c r="H255" i="166"/>
  <c r="G255" i="166"/>
  <c r="F255" i="166"/>
  <c r="C255" i="166"/>
  <c r="R234" i="166"/>
  <c r="K234" i="166"/>
  <c r="R233" i="166"/>
  <c r="K233" i="166"/>
  <c r="R232" i="166"/>
  <c r="K232" i="166"/>
  <c r="R231" i="166"/>
  <c r="K231" i="166"/>
  <c r="R230" i="166"/>
  <c r="K230" i="166"/>
  <c r="R229" i="166"/>
  <c r="K229" i="166"/>
  <c r="R228" i="166"/>
  <c r="K228" i="166"/>
  <c r="R227" i="166"/>
  <c r="K227" i="166"/>
  <c r="R226" i="166"/>
  <c r="K226" i="166"/>
  <c r="Q225" i="166"/>
  <c r="P225" i="166"/>
  <c r="M225" i="166"/>
  <c r="L225" i="166"/>
  <c r="J225" i="166"/>
  <c r="I225" i="166"/>
  <c r="F225" i="166"/>
  <c r="E225" i="166"/>
  <c r="D225" i="166"/>
  <c r="C225" i="166"/>
  <c r="R224" i="166"/>
  <c r="K224" i="166"/>
  <c r="R223" i="166"/>
  <c r="K223" i="166"/>
  <c r="R222" i="166"/>
  <c r="K222" i="166"/>
  <c r="Q221" i="166"/>
  <c r="P221" i="166"/>
  <c r="N221" i="166"/>
  <c r="M221" i="166"/>
  <c r="L221" i="166"/>
  <c r="R221" i="166" s="1"/>
  <c r="J221" i="166"/>
  <c r="I221" i="166"/>
  <c r="G221" i="166"/>
  <c r="F221" i="166"/>
  <c r="E221" i="166"/>
  <c r="D221" i="166"/>
  <c r="C221" i="166"/>
  <c r="R220" i="166"/>
  <c r="K220" i="166"/>
  <c r="R219" i="166"/>
  <c r="K219" i="166"/>
  <c r="R218" i="166"/>
  <c r="K218" i="166"/>
  <c r="R217" i="166"/>
  <c r="K217" i="166"/>
  <c r="Q216" i="166"/>
  <c r="P216" i="166"/>
  <c r="O216" i="166"/>
  <c r="N216" i="166"/>
  <c r="M216" i="166"/>
  <c r="L216" i="166"/>
  <c r="J216" i="166"/>
  <c r="I216" i="166"/>
  <c r="H216" i="166"/>
  <c r="G216" i="166"/>
  <c r="F216" i="166"/>
  <c r="E216" i="166"/>
  <c r="D216" i="166"/>
  <c r="C216" i="166"/>
  <c r="Q215" i="166"/>
  <c r="P215" i="166"/>
  <c r="O215" i="166"/>
  <c r="N215" i="166"/>
  <c r="M215" i="166"/>
  <c r="L215" i="166"/>
  <c r="J215" i="166"/>
  <c r="I215" i="166"/>
  <c r="H215" i="166"/>
  <c r="G215" i="166"/>
  <c r="F215" i="166"/>
  <c r="C215" i="166"/>
  <c r="R194" i="166"/>
  <c r="K194" i="166"/>
  <c r="R193" i="166"/>
  <c r="K193" i="166"/>
  <c r="R192" i="166"/>
  <c r="K192" i="166"/>
  <c r="R191" i="166"/>
  <c r="K191" i="166"/>
  <c r="R190" i="166"/>
  <c r="K190" i="166"/>
  <c r="R189" i="166"/>
  <c r="K189" i="166"/>
  <c r="R188" i="166"/>
  <c r="K188" i="166"/>
  <c r="R187" i="166"/>
  <c r="K187" i="166"/>
  <c r="R186" i="166"/>
  <c r="K186" i="166"/>
  <c r="Q185" i="166"/>
  <c r="P185" i="166"/>
  <c r="M185" i="166"/>
  <c r="L185" i="166"/>
  <c r="J185" i="166"/>
  <c r="I185" i="166"/>
  <c r="F185" i="166"/>
  <c r="E185" i="166"/>
  <c r="D185" i="166"/>
  <c r="C185" i="166"/>
  <c r="R184" i="166"/>
  <c r="K184" i="166"/>
  <c r="R183" i="166"/>
  <c r="K183" i="166"/>
  <c r="R182" i="166"/>
  <c r="K182" i="166"/>
  <c r="Q181" i="166"/>
  <c r="P181" i="166"/>
  <c r="N181" i="166"/>
  <c r="M181" i="166"/>
  <c r="L181" i="166"/>
  <c r="J181" i="166"/>
  <c r="I181" i="166"/>
  <c r="G181" i="166"/>
  <c r="F181" i="166"/>
  <c r="K181" i="166" s="1"/>
  <c r="E181" i="166"/>
  <c r="D181" i="166"/>
  <c r="C181" i="166"/>
  <c r="R180" i="166"/>
  <c r="K180" i="166"/>
  <c r="R179" i="166"/>
  <c r="K179" i="166"/>
  <c r="R178" i="166"/>
  <c r="K178" i="166"/>
  <c r="R177" i="166"/>
  <c r="K177" i="166"/>
  <c r="Q176" i="166"/>
  <c r="P176" i="166"/>
  <c r="O176" i="166"/>
  <c r="N176" i="166"/>
  <c r="M176" i="166"/>
  <c r="L176" i="166"/>
  <c r="J176" i="166"/>
  <c r="I176" i="166"/>
  <c r="H176" i="166"/>
  <c r="G176" i="166"/>
  <c r="F176" i="166"/>
  <c r="E176" i="166"/>
  <c r="D176" i="166"/>
  <c r="C176" i="166"/>
  <c r="Q175" i="166"/>
  <c r="P175" i="166"/>
  <c r="O175" i="166"/>
  <c r="N175" i="166"/>
  <c r="M175" i="166"/>
  <c r="L175" i="166"/>
  <c r="J175" i="166"/>
  <c r="I175" i="166"/>
  <c r="H175" i="166"/>
  <c r="G175" i="166"/>
  <c r="F175" i="166"/>
  <c r="C175" i="166"/>
  <c r="R154" i="166"/>
  <c r="K154" i="166"/>
  <c r="R153" i="166"/>
  <c r="K153" i="166"/>
  <c r="R152" i="166"/>
  <c r="K152" i="166"/>
  <c r="R151" i="166"/>
  <c r="K151" i="166"/>
  <c r="R150" i="166"/>
  <c r="K150" i="166"/>
  <c r="R149" i="166"/>
  <c r="K149" i="166"/>
  <c r="R148" i="166"/>
  <c r="K148" i="166"/>
  <c r="R147" i="166"/>
  <c r="K147" i="166"/>
  <c r="R146" i="166"/>
  <c r="K146" i="166"/>
  <c r="R145" i="166"/>
  <c r="Q145" i="166"/>
  <c r="P145" i="166"/>
  <c r="M145" i="166"/>
  <c r="L145" i="166"/>
  <c r="J145" i="166"/>
  <c r="I145" i="166"/>
  <c r="F145" i="166"/>
  <c r="E145" i="166"/>
  <c r="D145" i="166"/>
  <c r="C145" i="166"/>
  <c r="K145" i="166" s="1"/>
  <c r="R144" i="166"/>
  <c r="K144" i="166"/>
  <c r="R143" i="166"/>
  <c r="K143" i="166"/>
  <c r="R142" i="166"/>
  <c r="K142" i="166"/>
  <c r="Q141" i="166"/>
  <c r="P141" i="166"/>
  <c r="N141" i="166"/>
  <c r="M141" i="166"/>
  <c r="L141" i="166"/>
  <c r="J141" i="166"/>
  <c r="I141" i="166"/>
  <c r="G141" i="166"/>
  <c r="F141" i="166"/>
  <c r="E141" i="166"/>
  <c r="D141" i="166"/>
  <c r="C141" i="166"/>
  <c r="K141" i="166" s="1"/>
  <c r="R140" i="166"/>
  <c r="K140" i="166"/>
  <c r="R139" i="166"/>
  <c r="K139" i="166"/>
  <c r="R138" i="166"/>
  <c r="K138" i="166"/>
  <c r="R137" i="166"/>
  <c r="K137" i="166"/>
  <c r="Q136" i="166"/>
  <c r="P136" i="166"/>
  <c r="O136" i="166"/>
  <c r="N136" i="166"/>
  <c r="M136" i="166"/>
  <c r="L136" i="166"/>
  <c r="R136" i="166" s="1"/>
  <c r="J136" i="166"/>
  <c r="I136" i="166"/>
  <c r="H136" i="166"/>
  <c r="G136" i="166"/>
  <c r="F136" i="166"/>
  <c r="E136" i="166"/>
  <c r="D136" i="166"/>
  <c r="C136" i="166"/>
  <c r="K136" i="166" s="1"/>
  <c r="Q135" i="166"/>
  <c r="P135" i="166"/>
  <c r="O135" i="166"/>
  <c r="N135" i="166"/>
  <c r="M135" i="166"/>
  <c r="L135" i="166"/>
  <c r="R135" i="166" s="1"/>
  <c r="J135" i="166"/>
  <c r="I135" i="166"/>
  <c r="H135" i="166"/>
  <c r="G135" i="166"/>
  <c r="F135" i="166"/>
  <c r="C135" i="166"/>
  <c r="K135" i="166" s="1"/>
  <c r="R114" i="166"/>
  <c r="K114" i="166"/>
  <c r="R113" i="166"/>
  <c r="K113" i="166"/>
  <c r="R112" i="166"/>
  <c r="K112" i="166"/>
  <c r="R111" i="166"/>
  <c r="K111" i="166"/>
  <c r="R110" i="166"/>
  <c r="K110" i="166"/>
  <c r="R109" i="166"/>
  <c r="K109" i="166"/>
  <c r="R108" i="166"/>
  <c r="K108" i="166"/>
  <c r="R107" i="166"/>
  <c r="K107" i="166"/>
  <c r="R106" i="166"/>
  <c r="K106" i="166"/>
  <c r="Q105" i="166"/>
  <c r="P105" i="166"/>
  <c r="M105" i="166"/>
  <c r="L105" i="166"/>
  <c r="R105" i="166" s="1"/>
  <c r="J105" i="166"/>
  <c r="I105" i="166"/>
  <c r="F105" i="166"/>
  <c r="E105" i="166"/>
  <c r="D105" i="166"/>
  <c r="C105" i="166"/>
  <c r="K105" i="166" s="1"/>
  <c r="R104" i="166"/>
  <c r="K104" i="166"/>
  <c r="R103" i="166"/>
  <c r="K103" i="166"/>
  <c r="R102" i="166"/>
  <c r="K102" i="166"/>
  <c r="Q101" i="166"/>
  <c r="P101" i="166"/>
  <c r="N101" i="166"/>
  <c r="M101" i="166"/>
  <c r="R101" i="166" s="1"/>
  <c r="L101" i="166"/>
  <c r="J101" i="166"/>
  <c r="I101" i="166"/>
  <c r="G101" i="166"/>
  <c r="F101" i="166"/>
  <c r="E101" i="166"/>
  <c r="D101" i="166"/>
  <c r="C101" i="166"/>
  <c r="R100" i="166"/>
  <c r="K100" i="166"/>
  <c r="R99" i="166"/>
  <c r="K99" i="166"/>
  <c r="R98" i="166"/>
  <c r="K98" i="166"/>
  <c r="R97" i="166"/>
  <c r="K97" i="166"/>
  <c r="Q96" i="166"/>
  <c r="P96" i="166"/>
  <c r="O96" i="166"/>
  <c r="N96" i="166"/>
  <c r="M96" i="166"/>
  <c r="L96" i="166"/>
  <c r="R96" i="166" s="1"/>
  <c r="J96" i="166"/>
  <c r="I96" i="166"/>
  <c r="H96" i="166"/>
  <c r="G96" i="166"/>
  <c r="F96" i="166"/>
  <c r="E96" i="166"/>
  <c r="D96" i="166"/>
  <c r="C96" i="166"/>
  <c r="K96" i="166" s="1"/>
  <c r="Q95" i="166"/>
  <c r="P95" i="166"/>
  <c r="O95" i="166"/>
  <c r="N95" i="166"/>
  <c r="M95" i="166"/>
  <c r="L95" i="166"/>
  <c r="R95" i="166" s="1"/>
  <c r="J95" i="166"/>
  <c r="I95" i="166"/>
  <c r="H95" i="166"/>
  <c r="G95" i="166"/>
  <c r="F95" i="166"/>
  <c r="C95" i="166"/>
  <c r="K95" i="166" s="1"/>
  <c r="R88" i="166"/>
  <c r="R496" i="166" s="1"/>
  <c r="R74" i="166"/>
  <c r="K74" i="166"/>
  <c r="R73" i="166"/>
  <c r="K73" i="166"/>
  <c r="R72" i="166"/>
  <c r="K72" i="166"/>
  <c r="R71" i="166"/>
  <c r="K71" i="166"/>
  <c r="R70" i="166"/>
  <c r="K70" i="166"/>
  <c r="R69" i="166"/>
  <c r="K69" i="166"/>
  <c r="R68" i="166"/>
  <c r="K68" i="166"/>
  <c r="R67" i="166"/>
  <c r="K67" i="166"/>
  <c r="R66" i="166"/>
  <c r="K66" i="166"/>
  <c r="P65" i="166"/>
  <c r="M65" i="166"/>
  <c r="L65" i="166"/>
  <c r="J65" i="166"/>
  <c r="I65" i="166"/>
  <c r="F65" i="166"/>
  <c r="E65" i="166"/>
  <c r="D65" i="166"/>
  <c r="C65" i="166"/>
  <c r="K65" i="166" s="1"/>
  <c r="R64" i="166"/>
  <c r="K64" i="166"/>
  <c r="R63" i="166"/>
  <c r="K63" i="166"/>
  <c r="R62" i="166"/>
  <c r="K62" i="166"/>
  <c r="Q61" i="166"/>
  <c r="P61" i="166"/>
  <c r="N61" i="166"/>
  <c r="M61" i="166"/>
  <c r="L61" i="166"/>
  <c r="J61" i="166"/>
  <c r="I61" i="166"/>
  <c r="G61" i="166"/>
  <c r="F61" i="166"/>
  <c r="E61" i="166"/>
  <c r="D61" i="166"/>
  <c r="C61" i="166"/>
  <c r="K61" i="166" s="1"/>
  <c r="R60" i="166"/>
  <c r="K60" i="166"/>
  <c r="R59" i="166"/>
  <c r="K59" i="166"/>
  <c r="R58" i="166"/>
  <c r="K58" i="166"/>
  <c r="R57" i="166"/>
  <c r="K57" i="166"/>
  <c r="Q56" i="166"/>
  <c r="P56" i="166"/>
  <c r="O56" i="166"/>
  <c r="N56" i="166"/>
  <c r="M56" i="166"/>
  <c r="L56" i="166"/>
  <c r="R56" i="166" s="1"/>
  <c r="J56" i="166"/>
  <c r="I56" i="166"/>
  <c r="H56" i="166"/>
  <c r="G56" i="166"/>
  <c r="F56" i="166"/>
  <c r="E56" i="166"/>
  <c r="D56" i="166"/>
  <c r="C56" i="166"/>
  <c r="K56" i="166" s="1"/>
  <c r="Q55" i="166"/>
  <c r="P55" i="166"/>
  <c r="O55" i="166"/>
  <c r="N55" i="166"/>
  <c r="M55" i="166"/>
  <c r="L55" i="166"/>
  <c r="R55" i="166" s="1"/>
  <c r="J55" i="166"/>
  <c r="I55" i="166"/>
  <c r="H55" i="166"/>
  <c r="G55" i="166"/>
  <c r="F55" i="166"/>
  <c r="C55" i="166"/>
  <c r="K55" i="166" s="1"/>
  <c r="U48" i="166"/>
  <c r="U88" i="166" s="1"/>
  <c r="U496" i="166" s="1"/>
  <c r="T48" i="166"/>
  <c r="T88" i="166" s="1"/>
  <c r="T128" i="166" s="1"/>
  <c r="T168" i="166" s="1"/>
  <c r="T208" i="166" s="1"/>
  <c r="T248" i="166" s="1"/>
  <c r="T288" i="166" s="1"/>
  <c r="T329" i="166" s="1"/>
  <c r="T371" i="166" s="1"/>
  <c r="T411" i="166" s="1"/>
  <c r="T455" i="166" s="1"/>
  <c r="R48" i="166"/>
  <c r="U47" i="166"/>
  <c r="U495" i="166" s="1"/>
  <c r="T47" i="166"/>
  <c r="T87" i="166" s="1"/>
  <c r="T495" i="166" s="1"/>
  <c r="R47" i="166"/>
  <c r="R495" i="166" s="1"/>
  <c r="R34" i="166"/>
  <c r="K34" i="166"/>
  <c r="K522" i="166" s="1"/>
  <c r="R33" i="166"/>
  <c r="K33" i="166"/>
  <c r="K521" i="166" s="1"/>
  <c r="R32" i="166"/>
  <c r="K32" i="166"/>
  <c r="K520" i="166" s="1"/>
  <c r="R31" i="166"/>
  <c r="K31" i="166"/>
  <c r="K519" i="166" s="1"/>
  <c r="R30" i="166"/>
  <c r="K30" i="166"/>
  <c r="K518" i="166" s="1"/>
  <c r="R29" i="166"/>
  <c r="K29" i="166"/>
  <c r="K517" i="166" s="1"/>
  <c r="R28" i="166"/>
  <c r="K28" i="166"/>
  <c r="K516" i="166" s="1"/>
  <c r="R27" i="166"/>
  <c r="K27" i="166"/>
  <c r="K515" i="166" s="1"/>
  <c r="R26" i="166"/>
  <c r="K26" i="166"/>
  <c r="K514" i="166" s="1"/>
  <c r="Q25" i="166"/>
  <c r="Q513" i="166" s="1"/>
  <c r="P25" i="166"/>
  <c r="P513" i="166" s="1"/>
  <c r="M25" i="166"/>
  <c r="M513" i="166" s="1"/>
  <c r="L25" i="166"/>
  <c r="L513" i="166" s="1"/>
  <c r="J25" i="166"/>
  <c r="J513" i="166" s="1"/>
  <c r="I25" i="166"/>
  <c r="I513" i="166" s="1"/>
  <c r="F25" i="166"/>
  <c r="F513" i="166" s="1"/>
  <c r="E25" i="166"/>
  <c r="D25" i="166"/>
  <c r="C25" i="166"/>
  <c r="C513" i="166" s="1"/>
  <c r="R24" i="166"/>
  <c r="R512" i="166" s="1"/>
  <c r="K24" i="166"/>
  <c r="K512" i="166" s="1"/>
  <c r="R23" i="166"/>
  <c r="R511" i="166" s="1"/>
  <c r="K23" i="166"/>
  <c r="K511" i="166" s="1"/>
  <c r="R22" i="166"/>
  <c r="R510" i="166" s="1"/>
  <c r="K22" i="166"/>
  <c r="K510" i="166" s="1"/>
  <c r="Q21" i="166"/>
  <c r="Q509" i="166" s="1"/>
  <c r="P21" i="166"/>
  <c r="P509" i="166" s="1"/>
  <c r="N21" i="166"/>
  <c r="N509" i="166" s="1"/>
  <c r="M21" i="166"/>
  <c r="M509" i="166" s="1"/>
  <c r="L21" i="166"/>
  <c r="L509" i="166" s="1"/>
  <c r="J21" i="166"/>
  <c r="J509" i="166" s="1"/>
  <c r="I21" i="166"/>
  <c r="I509" i="166" s="1"/>
  <c r="G21" i="166"/>
  <c r="G509" i="166" s="1"/>
  <c r="F21" i="166"/>
  <c r="F509" i="166" s="1"/>
  <c r="C21" i="166"/>
  <c r="C509" i="166" s="1"/>
  <c r="R20" i="166"/>
  <c r="R508" i="166" s="1"/>
  <c r="K20" i="166"/>
  <c r="K508" i="166" s="1"/>
  <c r="R19" i="166"/>
  <c r="R507" i="166" s="1"/>
  <c r="K19" i="166"/>
  <c r="K507" i="166" s="1"/>
  <c r="R18" i="166"/>
  <c r="R506" i="166" s="1"/>
  <c r="K18" i="166"/>
  <c r="K506" i="166" s="1"/>
  <c r="R17" i="166"/>
  <c r="R505" i="166" s="1"/>
  <c r="K17" i="166"/>
  <c r="K505" i="166" s="1"/>
  <c r="Q16" i="166"/>
  <c r="Q504" i="166" s="1"/>
  <c r="P16" i="166"/>
  <c r="P504" i="166" s="1"/>
  <c r="O16" i="166"/>
  <c r="O504" i="166" s="1"/>
  <c r="N16" i="166"/>
  <c r="N504" i="166" s="1"/>
  <c r="M16" i="166"/>
  <c r="M504" i="166" s="1"/>
  <c r="L16" i="166"/>
  <c r="L504" i="166" s="1"/>
  <c r="J16" i="166"/>
  <c r="J504" i="166" s="1"/>
  <c r="I16" i="166"/>
  <c r="I504" i="166" s="1"/>
  <c r="H16" i="166"/>
  <c r="H504" i="166" s="1"/>
  <c r="G16" i="166"/>
  <c r="G504" i="166" s="1"/>
  <c r="F16" i="166"/>
  <c r="F504" i="166" s="1"/>
  <c r="E16" i="166"/>
  <c r="D16" i="166"/>
  <c r="C16" i="166"/>
  <c r="C504" i="166" s="1"/>
  <c r="Q15" i="166"/>
  <c r="Q503" i="166" s="1"/>
  <c r="P15" i="166"/>
  <c r="P503" i="166" s="1"/>
  <c r="O15" i="166"/>
  <c r="O503" i="166" s="1"/>
  <c r="N15" i="166"/>
  <c r="N503" i="166" s="1"/>
  <c r="M15" i="166"/>
  <c r="M503" i="166" s="1"/>
  <c r="L15" i="166"/>
  <c r="L503" i="166" s="1"/>
  <c r="J15" i="166"/>
  <c r="J503" i="166" s="1"/>
  <c r="I15" i="166"/>
  <c r="I503" i="166" s="1"/>
  <c r="H15" i="166"/>
  <c r="H503" i="166" s="1"/>
  <c r="G15" i="166"/>
  <c r="F15" i="166"/>
  <c r="F503" i="166" s="1"/>
  <c r="C15" i="166"/>
  <c r="Q8" i="166"/>
  <c r="Q329" i="166" s="1"/>
  <c r="Q7" i="166"/>
  <c r="Q328" i="166" s="1"/>
  <c r="Q207" i="166" s="1"/>
  <c r="Q127" i="166" s="1"/>
  <c r="Q370" i="166" s="1"/>
  <c r="Q247" i="166" s="1"/>
  <c r="Q287" i="166" s="1"/>
  <c r="Q167" i="166" s="1"/>
  <c r="Q454" i="166" s="1"/>
  <c r="Q410" i="166" s="1"/>
  <c r="Q47" i="166" s="1"/>
  <c r="K418" i="166" l="1"/>
  <c r="G503" i="166"/>
  <c r="R514" i="166"/>
  <c r="R515" i="166"/>
  <c r="R516" i="166"/>
  <c r="R517" i="166"/>
  <c r="R518" i="166"/>
  <c r="R519" i="166"/>
  <c r="R520" i="166"/>
  <c r="R521" i="166"/>
  <c r="R522" i="166"/>
  <c r="R61" i="166"/>
  <c r="R65" i="166"/>
  <c r="D509" i="166"/>
  <c r="K101" i="166"/>
  <c r="R141" i="166"/>
  <c r="K175" i="166"/>
  <c r="R175" i="166"/>
  <c r="K176" i="166"/>
  <c r="R176" i="166"/>
  <c r="R181" i="166"/>
  <c r="K185" i="166"/>
  <c r="R185" i="166"/>
  <c r="K215" i="166"/>
  <c r="R215" i="166"/>
  <c r="K216" i="166"/>
  <c r="R216" i="166"/>
  <c r="K221" i="166"/>
  <c r="K225" i="166"/>
  <c r="R225" i="166"/>
  <c r="K255" i="166"/>
  <c r="R255" i="166"/>
  <c r="K256" i="166"/>
  <c r="R256" i="166"/>
  <c r="R261" i="166"/>
  <c r="K265" i="166"/>
  <c r="R265" i="166"/>
  <c r="K295" i="166"/>
  <c r="K296" i="166"/>
  <c r="R296" i="166"/>
  <c r="K301" i="166"/>
  <c r="K305" i="166"/>
  <c r="R342" i="166"/>
  <c r="K384" i="166"/>
  <c r="R419" i="166"/>
  <c r="K424" i="166"/>
  <c r="R468" i="166"/>
  <c r="R16" i="166"/>
  <c r="R504" i="166" s="1"/>
  <c r="K15" i="166"/>
  <c r="K16" i="166"/>
  <c r="K25" i="166"/>
  <c r="K513" i="166" s="1"/>
  <c r="R87" i="166"/>
  <c r="R127" i="166" s="1"/>
  <c r="R167" i="166" s="1"/>
  <c r="R207" i="166" s="1"/>
  <c r="R247" i="166" s="1"/>
  <c r="R287" i="166" s="1"/>
  <c r="R328" i="166" s="1"/>
  <c r="R370" i="166" s="1"/>
  <c r="R410" i="166" s="1"/>
  <c r="R454" i="166" s="1"/>
  <c r="U87" i="166"/>
  <c r="U127" i="166" s="1"/>
  <c r="U167" i="166" s="1"/>
  <c r="U207" i="166" s="1"/>
  <c r="U247" i="166" s="1"/>
  <c r="U287" i="166" s="1"/>
  <c r="U328" i="166" s="1"/>
  <c r="U370" i="166" s="1"/>
  <c r="U410" i="166" s="1"/>
  <c r="U454" i="166" s="1"/>
  <c r="E504" i="166"/>
  <c r="E509" i="166"/>
  <c r="E513" i="166"/>
  <c r="T127" i="166"/>
  <c r="T167" i="166" s="1"/>
  <c r="T207" i="166" s="1"/>
  <c r="T247" i="166" s="1"/>
  <c r="T287" i="166" s="1"/>
  <c r="T328" i="166" s="1"/>
  <c r="T370" i="166" s="1"/>
  <c r="T410" i="166" s="1"/>
  <c r="T454" i="166" s="1"/>
  <c r="R128" i="166"/>
  <c r="R168" i="166" s="1"/>
  <c r="R208" i="166" s="1"/>
  <c r="R248" i="166" s="1"/>
  <c r="R288" i="166" s="1"/>
  <c r="R329" i="166" s="1"/>
  <c r="R371" i="166" s="1"/>
  <c r="R411" i="166" s="1"/>
  <c r="R455" i="166" s="1"/>
  <c r="U128" i="166"/>
  <c r="U168" i="166" s="1"/>
  <c r="U208" i="166" s="1"/>
  <c r="U248" i="166" s="1"/>
  <c r="U288" i="166" s="1"/>
  <c r="U329" i="166" s="1"/>
  <c r="U371" i="166" s="1"/>
  <c r="U411" i="166" s="1"/>
  <c r="U455" i="166" s="1"/>
  <c r="R295" i="166"/>
  <c r="R305" i="166"/>
  <c r="C336" i="166"/>
  <c r="K336" i="166" s="1"/>
  <c r="R418" i="166"/>
  <c r="R15" i="166"/>
  <c r="R503" i="166" s="1"/>
  <c r="K21" i="166"/>
  <c r="K509" i="166" s="1"/>
  <c r="R21" i="166"/>
  <c r="R509" i="166" s="1"/>
  <c r="R25" i="166"/>
  <c r="R513" i="166" s="1"/>
  <c r="D504" i="166"/>
  <c r="D513" i="166"/>
  <c r="K419" i="166"/>
  <c r="G522" i="66"/>
  <c r="G521" i="66"/>
  <c r="G520" i="66"/>
  <c r="G519" i="66"/>
  <c r="G518" i="66"/>
  <c r="G517" i="66"/>
  <c r="G516" i="66"/>
  <c r="G515" i="66"/>
  <c r="G514" i="66"/>
  <c r="G512" i="66"/>
  <c r="G511" i="66"/>
  <c r="G510" i="66"/>
  <c r="G508" i="66"/>
  <c r="G507" i="66"/>
  <c r="G506" i="66"/>
  <c r="G505" i="66"/>
  <c r="G472" i="66"/>
  <c r="G468" i="66"/>
  <c r="G463" i="66"/>
  <c r="G462" i="66" s="1"/>
  <c r="G428" i="66"/>
  <c r="G424" i="66"/>
  <c r="G419" i="66"/>
  <c r="G418" i="66" s="1"/>
  <c r="G388" i="66"/>
  <c r="G384" i="66"/>
  <c r="G379" i="66"/>
  <c r="G378" i="66" s="1"/>
  <c r="G346" i="66"/>
  <c r="G342" i="66"/>
  <c r="G337" i="66"/>
  <c r="G336" i="66"/>
  <c r="G305" i="66"/>
  <c r="G301" i="66"/>
  <c r="G296" i="66"/>
  <c r="G295" i="66"/>
  <c r="G265" i="66"/>
  <c r="G261" i="66"/>
  <c r="G256" i="66"/>
  <c r="G255" i="66" s="1"/>
  <c r="G225" i="66"/>
  <c r="G221" i="66"/>
  <c r="G216" i="66"/>
  <c r="G215" i="66" s="1"/>
  <c r="G185" i="66"/>
  <c r="G181" i="66"/>
  <c r="G176" i="66"/>
  <c r="G175" i="66" s="1"/>
  <c r="G145" i="66"/>
  <c r="G141" i="66"/>
  <c r="G136" i="66"/>
  <c r="G135" i="66"/>
  <c r="G105" i="66"/>
  <c r="G101" i="66"/>
  <c r="G96" i="66"/>
  <c r="G95" i="66" s="1"/>
  <c r="G61" i="66"/>
  <c r="G56" i="66"/>
  <c r="G55" i="66"/>
  <c r="G25" i="66"/>
  <c r="G21" i="66"/>
  <c r="G509" i="66" s="1"/>
  <c r="G16" i="66"/>
  <c r="G8" i="66"/>
  <c r="G329" i="66" s="1"/>
  <c r="G7" i="66"/>
  <c r="G328" i="66" s="1"/>
  <c r="G207" i="66" s="1"/>
  <c r="G127" i="66" s="1"/>
  <c r="G370" i="66" s="1"/>
  <c r="G247" i="66" s="1"/>
  <c r="G287" i="66" s="1"/>
  <c r="G167" i="66" s="1"/>
  <c r="G454" i="66" s="1"/>
  <c r="G410" i="66" s="1"/>
  <c r="G47" i="66" s="1"/>
  <c r="G522" i="161"/>
  <c r="G521" i="161"/>
  <c r="G520" i="161"/>
  <c r="G519" i="161"/>
  <c r="G518" i="161"/>
  <c r="G517" i="161"/>
  <c r="G516" i="161"/>
  <c r="G515" i="161"/>
  <c r="G514" i="161"/>
  <c r="G512" i="161"/>
  <c r="G511" i="161"/>
  <c r="G510" i="161"/>
  <c r="G508" i="161"/>
  <c r="G507" i="161"/>
  <c r="G506" i="161"/>
  <c r="G505" i="161"/>
  <c r="G472" i="161"/>
  <c r="G468" i="161"/>
  <c r="G463" i="161"/>
  <c r="G462" i="161" s="1"/>
  <c r="G428" i="161"/>
  <c r="G424" i="161"/>
  <c r="G419" i="161"/>
  <c r="G418" i="161"/>
  <c r="G388" i="161"/>
  <c r="G384" i="161"/>
  <c r="G379" i="161"/>
  <c r="G378" i="161"/>
  <c r="G346" i="161"/>
  <c r="G342" i="161"/>
  <c r="G337" i="161"/>
  <c r="G336" i="161"/>
  <c r="G305" i="161"/>
  <c r="G301" i="161"/>
  <c r="G296" i="161"/>
  <c r="G295" i="161"/>
  <c r="G265" i="161"/>
  <c r="G261" i="161"/>
  <c r="G256" i="161"/>
  <c r="G255" i="161"/>
  <c r="G225" i="161"/>
  <c r="G221" i="161"/>
  <c r="G216" i="161"/>
  <c r="G215" i="161"/>
  <c r="G185" i="161"/>
  <c r="G181" i="161"/>
  <c r="G176" i="161"/>
  <c r="G175" i="161"/>
  <c r="G145" i="161"/>
  <c r="G141" i="161"/>
  <c r="G136" i="161"/>
  <c r="G135" i="161"/>
  <c r="G105" i="161"/>
  <c r="G101" i="161"/>
  <c r="G96" i="161"/>
  <c r="G95" i="161"/>
  <c r="G65" i="161"/>
  <c r="G61" i="161"/>
  <c r="G56" i="161"/>
  <c r="G55" i="161"/>
  <c r="G25" i="161"/>
  <c r="G513" i="161" s="1"/>
  <c r="G21" i="161"/>
  <c r="G509" i="161" s="1"/>
  <c r="G16" i="161"/>
  <c r="G504" i="161" s="1"/>
  <c r="G15" i="161"/>
  <c r="G503" i="161" s="1"/>
  <c r="G522" i="64"/>
  <c r="G521" i="64"/>
  <c r="G520" i="64"/>
  <c r="G519" i="64"/>
  <c r="G518" i="64"/>
  <c r="G517" i="64"/>
  <c r="G516" i="64"/>
  <c r="G515" i="64"/>
  <c r="G514" i="64"/>
  <c r="G512" i="64"/>
  <c r="G511" i="64"/>
  <c r="G510" i="64"/>
  <c r="G508" i="64"/>
  <c r="G507" i="64"/>
  <c r="G506" i="64"/>
  <c r="G505" i="64"/>
  <c r="G472" i="64"/>
  <c r="G468" i="64"/>
  <c r="G463" i="64"/>
  <c r="G462" i="64" s="1"/>
  <c r="G428" i="64"/>
  <c r="G424" i="64"/>
  <c r="G419" i="64"/>
  <c r="G418" i="64" s="1"/>
  <c r="G388" i="64"/>
  <c r="G384" i="64"/>
  <c r="G379" i="64"/>
  <c r="G378" i="64" s="1"/>
  <c r="G346" i="64"/>
  <c r="G342" i="64"/>
  <c r="G337" i="64"/>
  <c r="G336" i="64" s="1"/>
  <c r="G305" i="64"/>
  <c r="G301" i="64"/>
  <c r="G296" i="64"/>
  <c r="G295" i="64" s="1"/>
  <c r="G265" i="64"/>
  <c r="G261" i="64"/>
  <c r="G256" i="64"/>
  <c r="G255" i="64" s="1"/>
  <c r="G225" i="64"/>
  <c r="G221" i="64"/>
  <c r="G216" i="64"/>
  <c r="G215" i="64" s="1"/>
  <c r="G185" i="64"/>
  <c r="G181" i="64"/>
  <c r="G176" i="64"/>
  <c r="G175" i="64" s="1"/>
  <c r="G145" i="64"/>
  <c r="G141" i="64"/>
  <c r="G136" i="64"/>
  <c r="G135" i="64" s="1"/>
  <c r="G105" i="64"/>
  <c r="G101" i="64"/>
  <c r="G96" i="64"/>
  <c r="G95" i="64" s="1"/>
  <c r="G65" i="64"/>
  <c r="G61" i="64"/>
  <c r="G56" i="64"/>
  <c r="G55" i="64" s="1"/>
  <c r="G25" i="64"/>
  <c r="G513" i="64" s="1"/>
  <c r="G21" i="64"/>
  <c r="G16" i="64"/>
  <c r="G504" i="64" s="1"/>
  <c r="G509" i="64" l="1"/>
  <c r="G504" i="66"/>
  <c r="G513" i="66"/>
  <c r="K504" i="166"/>
  <c r="C503" i="166"/>
  <c r="K503" i="166"/>
  <c r="G15" i="66"/>
  <c r="G503" i="66" s="1"/>
  <c r="G15" i="64"/>
  <c r="G503" i="64" s="1"/>
  <c r="Q522" i="165"/>
  <c r="P522" i="165"/>
  <c r="M522" i="165"/>
  <c r="L522" i="165"/>
  <c r="J522" i="165"/>
  <c r="I522" i="165"/>
  <c r="F522" i="165"/>
  <c r="E522" i="165"/>
  <c r="D522" i="165"/>
  <c r="C522" i="165"/>
  <c r="S521" i="165"/>
  <c r="Q521" i="165"/>
  <c r="P521" i="165"/>
  <c r="M521" i="165"/>
  <c r="L521" i="165"/>
  <c r="J521" i="165"/>
  <c r="I521" i="165"/>
  <c r="F521" i="165"/>
  <c r="E521" i="165"/>
  <c r="D521" i="165"/>
  <c r="C521" i="165"/>
  <c r="S520" i="165"/>
  <c r="Q520" i="165"/>
  <c r="P520" i="165"/>
  <c r="M520" i="165"/>
  <c r="L520" i="165"/>
  <c r="J520" i="165"/>
  <c r="I520" i="165"/>
  <c r="F520" i="165"/>
  <c r="E520" i="165"/>
  <c r="D520" i="165"/>
  <c r="C520" i="165"/>
  <c r="S519" i="165"/>
  <c r="Q519" i="165"/>
  <c r="P519" i="165"/>
  <c r="M519" i="165"/>
  <c r="L519" i="165"/>
  <c r="J519" i="165"/>
  <c r="I519" i="165"/>
  <c r="F519" i="165"/>
  <c r="E519" i="165"/>
  <c r="D519" i="165"/>
  <c r="C519" i="165"/>
  <c r="S518" i="165"/>
  <c r="Q518" i="165"/>
  <c r="P518" i="165"/>
  <c r="M518" i="165"/>
  <c r="L518" i="165"/>
  <c r="J518" i="165"/>
  <c r="I518" i="165"/>
  <c r="F518" i="165"/>
  <c r="E518" i="165"/>
  <c r="D518" i="165"/>
  <c r="C518" i="165"/>
  <c r="S517" i="165"/>
  <c r="Q517" i="165"/>
  <c r="P517" i="165"/>
  <c r="M517" i="165"/>
  <c r="L517" i="165"/>
  <c r="J517" i="165"/>
  <c r="I517" i="165"/>
  <c r="F517" i="165"/>
  <c r="E517" i="165"/>
  <c r="D517" i="165"/>
  <c r="C517" i="165"/>
  <c r="Q516" i="165"/>
  <c r="P516" i="165"/>
  <c r="M516" i="165"/>
  <c r="L516" i="165"/>
  <c r="J516" i="165"/>
  <c r="I516" i="165"/>
  <c r="F516" i="165"/>
  <c r="E516" i="165"/>
  <c r="D516" i="165"/>
  <c r="C516" i="165"/>
  <c r="Q515" i="165"/>
  <c r="P515" i="165"/>
  <c r="M515" i="165"/>
  <c r="L515" i="165"/>
  <c r="J515" i="165"/>
  <c r="I515" i="165"/>
  <c r="F515" i="165"/>
  <c r="E515" i="165"/>
  <c r="D515" i="165"/>
  <c r="C515" i="165"/>
  <c r="Q514" i="165"/>
  <c r="P514" i="165"/>
  <c r="M514" i="165"/>
  <c r="L514" i="165"/>
  <c r="J514" i="165"/>
  <c r="I514" i="165"/>
  <c r="F514" i="165"/>
  <c r="E514" i="165"/>
  <c r="D514" i="165"/>
  <c r="C514" i="165"/>
  <c r="Q512" i="165"/>
  <c r="P512" i="165"/>
  <c r="M512" i="165"/>
  <c r="L512" i="165"/>
  <c r="J512" i="165"/>
  <c r="I512" i="165"/>
  <c r="F512" i="165"/>
  <c r="E512" i="165"/>
  <c r="D512" i="165"/>
  <c r="C512" i="165"/>
  <c r="Q511" i="165"/>
  <c r="P511" i="165"/>
  <c r="N511" i="165"/>
  <c r="M511" i="165"/>
  <c r="L511" i="165"/>
  <c r="J511" i="165"/>
  <c r="I511" i="165"/>
  <c r="G511" i="165"/>
  <c r="F511" i="165"/>
  <c r="E511" i="165"/>
  <c r="D511" i="165"/>
  <c r="C511" i="165"/>
  <c r="Q510" i="165"/>
  <c r="P510" i="165"/>
  <c r="N510" i="165"/>
  <c r="M510" i="165"/>
  <c r="L510" i="165"/>
  <c r="J510" i="165"/>
  <c r="I510" i="165"/>
  <c r="G510" i="165"/>
  <c r="F510" i="165"/>
  <c r="E510" i="165"/>
  <c r="D510" i="165"/>
  <c r="C510" i="165"/>
  <c r="Q508" i="165"/>
  <c r="P508" i="165"/>
  <c r="O508" i="165"/>
  <c r="N508" i="165"/>
  <c r="M508" i="165"/>
  <c r="L508" i="165"/>
  <c r="J508" i="165"/>
  <c r="I508" i="165"/>
  <c r="H508" i="165"/>
  <c r="G508" i="165"/>
  <c r="F508" i="165"/>
  <c r="E508" i="165"/>
  <c r="D508" i="165"/>
  <c r="C508" i="165"/>
  <c r="Q507" i="165"/>
  <c r="P507" i="165"/>
  <c r="O507" i="165"/>
  <c r="N507" i="165"/>
  <c r="M507" i="165"/>
  <c r="L507" i="165"/>
  <c r="J507" i="165"/>
  <c r="I507" i="165"/>
  <c r="H507" i="165"/>
  <c r="G507" i="165"/>
  <c r="F507" i="165"/>
  <c r="E507" i="165"/>
  <c r="D507" i="165"/>
  <c r="C507" i="165"/>
  <c r="Q506" i="165"/>
  <c r="P506" i="165"/>
  <c r="O506" i="165"/>
  <c r="N506" i="165"/>
  <c r="M506" i="165"/>
  <c r="L506" i="165"/>
  <c r="J506" i="165"/>
  <c r="I506" i="165"/>
  <c r="H506" i="165"/>
  <c r="G506" i="165"/>
  <c r="F506" i="165"/>
  <c r="E506" i="165"/>
  <c r="D506" i="165"/>
  <c r="C506" i="165"/>
  <c r="Q505" i="165"/>
  <c r="P505" i="165"/>
  <c r="O505" i="165"/>
  <c r="N505" i="165"/>
  <c r="M505" i="165"/>
  <c r="L505" i="165"/>
  <c r="J505" i="165"/>
  <c r="I505" i="165"/>
  <c r="H505" i="165"/>
  <c r="G505" i="165"/>
  <c r="F505" i="165"/>
  <c r="E505" i="165"/>
  <c r="D505" i="165"/>
  <c r="C505" i="165"/>
  <c r="E503" i="165"/>
  <c r="D503" i="165"/>
  <c r="R481" i="165"/>
  <c r="K481" i="165"/>
  <c r="R480" i="165"/>
  <c r="K480" i="165"/>
  <c r="R479" i="165"/>
  <c r="K479" i="165"/>
  <c r="R478" i="165"/>
  <c r="K478" i="165"/>
  <c r="R477" i="165"/>
  <c r="K477" i="165"/>
  <c r="R476" i="165"/>
  <c r="K476" i="165"/>
  <c r="R475" i="165"/>
  <c r="K475" i="165"/>
  <c r="R474" i="165"/>
  <c r="K474" i="165"/>
  <c r="R473" i="165"/>
  <c r="K473" i="165"/>
  <c r="Q472" i="165"/>
  <c r="P472" i="165"/>
  <c r="M472" i="165"/>
  <c r="L472" i="165"/>
  <c r="J472" i="165"/>
  <c r="I472" i="165"/>
  <c r="F472" i="165"/>
  <c r="E472" i="165"/>
  <c r="D472" i="165"/>
  <c r="C472" i="165"/>
  <c r="R471" i="165"/>
  <c r="K471" i="165"/>
  <c r="R470" i="165"/>
  <c r="K470" i="165"/>
  <c r="R469" i="165"/>
  <c r="K469" i="165"/>
  <c r="Q468" i="165"/>
  <c r="P468" i="165"/>
  <c r="N468" i="165"/>
  <c r="M468" i="165"/>
  <c r="L468" i="165"/>
  <c r="J468" i="165"/>
  <c r="I468" i="165"/>
  <c r="G468" i="165"/>
  <c r="F468" i="165"/>
  <c r="K468" i="165" s="1"/>
  <c r="E468" i="165"/>
  <c r="D468" i="165"/>
  <c r="C468" i="165"/>
  <c r="R467" i="165"/>
  <c r="K467" i="165"/>
  <c r="R466" i="165"/>
  <c r="K466" i="165"/>
  <c r="R465" i="165"/>
  <c r="K465" i="165"/>
  <c r="R464" i="165"/>
  <c r="K464" i="165"/>
  <c r="Q463" i="165"/>
  <c r="P463" i="165"/>
  <c r="O463" i="165"/>
  <c r="N463" i="165"/>
  <c r="M463" i="165"/>
  <c r="L463" i="165"/>
  <c r="J463" i="165"/>
  <c r="I463" i="165"/>
  <c r="H463" i="165"/>
  <c r="G463" i="165"/>
  <c r="F463" i="165"/>
  <c r="E463" i="165"/>
  <c r="D463" i="165"/>
  <c r="C463" i="165"/>
  <c r="Q462" i="165"/>
  <c r="P462" i="165"/>
  <c r="O462" i="165"/>
  <c r="N462" i="165"/>
  <c r="M462" i="165"/>
  <c r="L462" i="165"/>
  <c r="J462" i="165"/>
  <c r="I462" i="165"/>
  <c r="H462" i="165"/>
  <c r="G462" i="165"/>
  <c r="F462" i="165"/>
  <c r="C462" i="165"/>
  <c r="R437" i="165"/>
  <c r="K437" i="165"/>
  <c r="R436" i="165"/>
  <c r="K436" i="165"/>
  <c r="R435" i="165"/>
  <c r="K435" i="165"/>
  <c r="R434" i="165"/>
  <c r="K434" i="165"/>
  <c r="R433" i="165"/>
  <c r="K433" i="165"/>
  <c r="R432" i="165"/>
  <c r="K432" i="165"/>
  <c r="R431" i="165"/>
  <c r="K431" i="165"/>
  <c r="R430" i="165"/>
  <c r="K430" i="165"/>
  <c r="R429" i="165"/>
  <c r="K429" i="165"/>
  <c r="Q428" i="165"/>
  <c r="P428" i="165"/>
  <c r="M428" i="165"/>
  <c r="L428" i="165"/>
  <c r="F428" i="165"/>
  <c r="E428" i="165"/>
  <c r="D428" i="165"/>
  <c r="C428" i="165"/>
  <c r="R427" i="165"/>
  <c r="K427" i="165"/>
  <c r="R426" i="165"/>
  <c r="K426" i="165"/>
  <c r="R425" i="165"/>
  <c r="K425" i="165"/>
  <c r="Q424" i="165"/>
  <c r="P424" i="165"/>
  <c r="N424" i="165"/>
  <c r="M424" i="165"/>
  <c r="L424" i="165"/>
  <c r="R424" i="165" s="1"/>
  <c r="I424" i="165"/>
  <c r="G424" i="165"/>
  <c r="F424" i="165"/>
  <c r="E424" i="165"/>
  <c r="D424" i="165"/>
  <c r="C424" i="165"/>
  <c r="K424" i="165" s="1"/>
  <c r="R423" i="165"/>
  <c r="K423" i="165"/>
  <c r="R422" i="165"/>
  <c r="K422" i="165"/>
  <c r="R421" i="165"/>
  <c r="K421" i="165"/>
  <c r="R420" i="165"/>
  <c r="K420" i="165"/>
  <c r="Q419" i="165"/>
  <c r="P419" i="165"/>
  <c r="P418" i="165" s="1"/>
  <c r="O419" i="165"/>
  <c r="N419" i="165"/>
  <c r="N418" i="165" s="1"/>
  <c r="M419" i="165"/>
  <c r="L419" i="165"/>
  <c r="R419" i="165" s="1"/>
  <c r="I419" i="165"/>
  <c r="I418" i="165" s="1"/>
  <c r="H419" i="165"/>
  <c r="H418" i="165" s="1"/>
  <c r="G419" i="165"/>
  <c r="G418" i="165" s="1"/>
  <c r="F419" i="165"/>
  <c r="C419" i="165"/>
  <c r="Q418" i="165"/>
  <c r="O418" i="165"/>
  <c r="M418" i="165"/>
  <c r="F418" i="165"/>
  <c r="R397" i="165"/>
  <c r="K397" i="165"/>
  <c r="R396" i="165"/>
  <c r="K396" i="165"/>
  <c r="R395" i="165"/>
  <c r="K395" i="165"/>
  <c r="R394" i="165"/>
  <c r="K394" i="165"/>
  <c r="R393" i="165"/>
  <c r="K393" i="165"/>
  <c r="R392" i="165"/>
  <c r="K392" i="165"/>
  <c r="R391" i="165"/>
  <c r="K391" i="165"/>
  <c r="R390" i="165"/>
  <c r="K390" i="165"/>
  <c r="R389" i="165"/>
  <c r="K389" i="165"/>
  <c r="Q388" i="165"/>
  <c r="P388" i="165"/>
  <c r="M388" i="165"/>
  <c r="L388" i="165"/>
  <c r="R388" i="165" s="1"/>
  <c r="J388" i="165"/>
  <c r="I388" i="165"/>
  <c r="F388" i="165"/>
  <c r="E388" i="165"/>
  <c r="D388" i="165"/>
  <c r="C388" i="165"/>
  <c r="K388" i="165" s="1"/>
  <c r="R387" i="165"/>
  <c r="K387" i="165"/>
  <c r="R386" i="165"/>
  <c r="K386" i="165"/>
  <c r="R385" i="165"/>
  <c r="K385" i="165"/>
  <c r="Q384" i="165"/>
  <c r="P384" i="165"/>
  <c r="N384" i="165"/>
  <c r="M384" i="165"/>
  <c r="L384" i="165"/>
  <c r="J384" i="165"/>
  <c r="I384" i="165"/>
  <c r="G384" i="165"/>
  <c r="F384" i="165"/>
  <c r="E384" i="165"/>
  <c r="D384" i="165"/>
  <c r="C384" i="165"/>
  <c r="K384" i="165" s="1"/>
  <c r="R383" i="165"/>
  <c r="K383" i="165"/>
  <c r="R382" i="165"/>
  <c r="K382" i="165"/>
  <c r="R381" i="165"/>
  <c r="K381" i="165"/>
  <c r="R380" i="165"/>
  <c r="K380" i="165"/>
  <c r="Q379" i="165"/>
  <c r="P379" i="165"/>
  <c r="O379" i="165"/>
  <c r="N379" i="165"/>
  <c r="M379" i="165"/>
  <c r="L379" i="165"/>
  <c r="R379" i="165" s="1"/>
  <c r="J379" i="165"/>
  <c r="I379" i="165"/>
  <c r="H379" i="165"/>
  <c r="G379" i="165"/>
  <c r="F379" i="165"/>
  <c r="E379" i="165"/>
  <c r="D379" i="165"/>
  <c r="C379" i="165"/>
  <c r="K379" i="165" s="1"/>
  <c r="Q378" i="165"/>
  <c r="P378" i="165"/>
  <c r="O378" i="165"/>
  <c r="N378" i="165"/>
  <c r="M378" i="165"/>
  <c r="L378" i="165"/>
  <c r="R378" i="165" s="1"/>
  <c r="J378" i="165"/>
  <c r="I378" i="165"/>
  <c r="H378" i="165"/>
  <c r="G378" i="165"/>
  <c r="F378" i="165"/>
  <c r="C378" i="165"/>
  <c r="K378" i="165" s="1"/>
  <c r="R355" i="165"/>
  <c r="K355" i="165"/>
  <c r="R354" i="165"/>
  <c r="K354" i="165"/>
  <c r="R353" i="165"/>
  <c r="K353" i="165"/>
  <c r="R352" i="165"/>
  <c r="K352" i="165"/>
  <c r="R351" i="165"/>
  <c r="K351" i="165"/>
  <c r="R350" i="165"/>
  <c r="K350" i="165"/>
  <c r="R349" i="165"/>
  <c r="K349" i="165"/>
  <c r="R348" i="165"/>
  <c r="K348" i="165"/>
  <c r="R347" i="165"/>
  <c r="K347" i="165"/>
  <c r="Q346" i="165"/>
  <c r="P346" i="165"/>
  <c r="M346" i="165"/>
  <c r="L346" i="165"/>
  <c r="R346" i="165" s="1"/>
  <c r="J346" i="165"/>
  <c r="I346" i="165"/>
  <c r="F346" i="165"/>
  <c r="E346" i="165"/>
  <c r="D346" i="165"/>
  <c r="C346" i="165"/>
  <c r="K346" i="165" s="1"/>
  <c r="R345" i="165"/>
  <c r="K345" i="165"/>
  <c r="R344" i="165"/>
  <c r="K344" i="165"/>
  <c r="R343" i="165"/>
  <c r="K343" i="165"/>
  <c r="Q342" i="165"/>
  <c r="P342" i="165"/>
  <c r="N342" i="165"/>
  <c r="M342" i="165"/>
  <c r="R342" i="165" s="1"/>
  <c r="L342" i="165"/>
  <c r="J342" i="165"/>
  <c r="I342" i="165"/>
  <c r="G342" i="165"/>
  <c r="F342" i="165"/>
  <c r="E342" i="165"/>
  <c r="D342" i="165"/>
  <c r="C342" i="165"/>
  <c r="R341" i="165"/>
  <c r="K341" i="165"/>
  <c r="R340" i="165"/>
  <c r="K340" i="165"/>
  <c r="R339" i="165"/>
  <c r="K339" i="165"/>
  <c r="R338" i="165"/>
  <c r="K338" i="165"/>
  <c r="Q337" i="165"/>
  <c r="P337" i="165"/>
  <c r="O337" i="165"/>
  <c r="N337" i="165"/>
  <c r="M337" i="165"/>
  <c r="L337" i="165"/>
  <c r="R337" i="165" s="1"/>
  <c r="J337" i="165"/>
  <c r="I337" i="165"/>
  <c r="H337" i="165"/>
  <c r="G337" i="165"/>
  <c r="F337" i="165"/>
  <c r="E337" i="165"/>
  <c r="D337" i="165"/>
  <c r="C337" i="165"/>
  <c r="K337" i="165" s="1"/>
  <c r="Q336" i="165"/>
  <c r="P336" i="165"/>
  <c r="O336" i="165"/>
  <c r="N336" i="165"/>
  <c r="M336" i="165"/>
  <c r="L336" i="165"/>
  <c r="R336" i="165" s="1"/>
  <c r="J336" i="165"/>
  <c r="I336" i="165"/>
  <c r="H336" i="165"/>
  <c r="G336" i="165"/>
  <c r="F336" i="165"/>
  <c r="C336" i="165"/>
  <c r="R314" i="165"/>
  <c r="K314" i="165"/>
  <c r="R313" i="165"/>
  <c r="K313" i="165"/>
  <c r="R312" i="165"/>
  <c r="K312" i="165"/>
  <c r="R311" i="165"/>
  <c r="K311" i="165"/>
  <c r="R310" i="165"/>
  <c r="K310" i="165"/>
  <c r="R309" i="165"/>
  <c r="K309" i="165"/>
  <c r="R308" i="165"/>
  <c r="K308" i="165"/>
  <c r="R307" i="165"/>
  <c r="K307" i="165"/>
  <c r="R306" i="165"/>
  <c r="K306" i="165"/>
  <c r="Q305" i="165"/>
  <c r="P305" i="165"/>
  <c r="M305" i="165"/>
  <c r="L305" i="165"/>
  <c r="R305" i="165" s="1"/>
  <c r="J305" i="165"/>
  <c r="I305" i="165"/>
  <c r="F305" i="165"/>
  <c r="E305" i="165"/>
  <c r="D305" i="165"/>
  <c r="C305" i="165"/>
  <c r="K305" i="165" s="1"/>
  <c r="R304" i="165"/>
  <c r="K304" i="165"/>
  <c r="R303" i="165"/>
  <c r="K303" i="165"/>
  <c r="R302" i="165"/>
  <c r="K302" i="165"/>
  <c r="Q301" i="165"/>
  <c r="P301" i="165"/>
  <c r="N301" i="165"/>
  <c r="M301" i="165"/>
  <c r="L301" i="165"/>
  <c r="J301" i="165"/>
  <c r="I301" i="165"/>
  <c r="G301" i="165"/>
  <c r="F301" i="165"/>
  <c r="E301" i="165"/>
  <c r="D301" i="165"/>
  <c r="C301" i="165"/>
  <c r="K301" i="165" s="1"/>
  <c r="R300" i="165"/>
  <c r="K300" i="165"/>
  <c r="R299" i="165"/>
  <c r="K299" i="165"/>
  <c r="R298" i="165"/>
  <c r="K298" i="165"/>
  <c r="R297" i="165"/>
  <c r="K297" i="165"/>
  <c r="Q296" i="165"/>
  <c r="P296" i="165"/>
  <c r="O296" i="165"/>
  <c r="N296" i="165"/>
  <c r="M296" i="165"/>
  <c r="L296" i="165"/>
  <c r="R296" i="165" s="1"/>
  <c r="J296" i="165"/>
  <c r="I296" i="165"/>
  <c r="H296" i="165"/>
  <c r="G296" i="165"/>
  <c r="F296" i="165"/>
  <c r="E296" i="165"/>
  <c r="D296" i="165"/>
  <c r="C296" i="165"/>
  <c r="K296" i="165" s="1"/>
  <c r="Q295" i="165"/>
  <c r="P295" i="165"/>
  <c r="O295" i="165"/>
  <c r="N295" i="165"/>
  <c r="M295" i="165"/>
  <c r="L295" i="165"/>
  <c r="R295" i="165" s="1"/>
  <c r="J295" i="165"/>
  <c r="I295" i="165"/>
  <c r="H295" i="165"/>
  <c r="G295" i="165"/>
  <c r="F295" i="165"/>
  <c r="C295" i="165"/>
  <c r="K295" i="165" s="1"/>
  <c r="R274" i="165"/>
  <c r="K274" i="165"/>
  <c r="R273" i="165"/>
  <c r="K273" i="165"/>
  <c r="R272" i="165"/>
  <c r="K272" i="165"/>
  <c r="R271" i="165"/>
  <c r="K271" i="165"/>
  <c r="R270" i="165"/>
  <c r="K270" i="165"/>
  <c r="R269" i="165"/>
  <c r="K269" i="165"/>
  <c r="R268" i="165"/>
  <c r="K268" i="165"/>
  <c r="R267" i="165"/>
  <c r="K267" i="165"/>
  <c r="R266" i="165"/>
  <c r="K266" i="165"/>
  <c r="Q265" i="165"/>
  <c r="P265" i="165"/>
  <c r="M265" i="165"/>
  <c r="L265" i="165"/>
  <c r="R265" i="165" s="1"/>
  <c r="J265" i="165"/>
  <c r="I265" i="165"/>
  <c r="F265" i="165"/>
  <c r="E265" i="165"/>
  <c r="D265" i="165"/>
  <c r="C265" i="165"/>
  <c r="K265" i="165" s="1"/>
  <c r="R264" i="165"/>
  <c r="K264" i="165"/>
  <c r="R263" i="165"/>
  <c r="K263" i="165"/>
  <c r="R262" i="165"/>
  <c r="K262" i="165"/>
  <c r="Q261" i="165"/>
  <c r="P261" i="165"/>
  <c r="N261" i="165"/>
  <c r="M261" i="165"/>
  <c r="R261" i="165" s="1"/>
  <c r="L261" i="165"/>
  <c r="J261" i="165"/>
  <c r="I261" i="165"/>
  <c r="G261" i="165"/>
  <c r="F261" i="165"/>
  <c r="E261" i="165"/>
  <c r="D261" i="165"/>
  <c r="C261" i="165"/>
  <c r="R260" i="165"/>
  <c r="K260" i="165"/>
  <c r="R259" i="165"/>
  <c r="K259" i="165"/>
  <c r="R258" i="165"/>
  <c r="K258" i="165"/>
  <c r="R257" i="165"/>
  <c r="K257" i="165"/>
  <c r="Q256" i="165"/>
  <c r="P256" i="165"/>
  <c r="O256" i="165"/>
  <c r="N256" i="165"/>
  <c r="M256" i="165"/>
  <c r="L256" i="165"/>
  <c r="R256" i="165" s="1"/>
  <c r="J256" i="165"/>
  <c r="I256" i="165"/>
  <c r="H256" i="165"/>
  <c r="G256" i="165"/>
  <c r="F256" i="165"/>
  <c r="E256" i="165"/>
  <c r="D256" i="165"/>
  <c r="C256" i="165"/>
  <c r="K256" i="165" s="1"/>
  <c r="Q255" i="165"/>
  <c r="P255" i="165"/>
  <c r="O255" i="165"/>
  <c r="N255" i="165"/>
  <c r="M255" i="165"/>
  <c r="L255" i="165"/>
  <c r="R255" i="165" s="1"/>
  <c r="J255" i="165"/>
  <c r="I255" i="165"/>
  <c r="H255" i="165"/>
  <c r="G255" i="165"/>
  <c r="F255" i="165"/>
  <c r="C255" i="165"/>
  <c r="K255" i="165" s="1"/>
  <c r="R234" i="165"/>
  <c r="K234" i="165"/>
  <c r="R233" i="165"/>
  <c r="K233" i="165"/>
  <c r="R232" i="165"/>
  <c r="K232" i="165"/>
  <c r="R231" i="165"/>
  <c r="K231" i="165"/>
  <c r="R230" i="165"/>
  <c r="K230" i="165"/>
  <c r="R229" i="165"/>
  <c r="K229" i="165"/>
  <c r="R228" i="165"/>
  <c r="K228" i="165"/>
  <c r="R227" i="165"/>
  <c r="K227" i="165"/>
  <c r="R226" i="165"/>
  <c r="K226" i="165"/>
  <c r="Q225" i="165"/>
  <c r="P225" i="165"/>
  <c r="M225" i="165"/>
  <c r="L225" i="165"/>
  <c r="R225" i="165" s="1"/>
  <c r="J225" i="165"/>
  <c r="I225" i="165"/>
  <c r="F225" i="165"/>
  <c r="E225" i="165"/>
  <c r="D225" i="165"/>
  <c r="C225" i="165"/>
  <c r="K225" i="165" s="1"/>
  <c r="R224" i="165"/>
  <c r="K224" i="165"/>
  <c r="R223" i="165"/>
  <c r="K223" i="165"/>
  <c r="R222" i="165"/>
  <c r="K222" i="165"/>
  <c r="Q221" i="165"/>
  <c r="P221" i="165"/>
  <c r="N221" i="165"/>
  <c r="M221" i="165"/>
  <c r="L221" i="165"/>
  <c r="J221" i="165"/>
  <c r="I221" i="165"/>
  <c r="G221" i="165"/>
  <c r="F221" i="165"/>
  <c r="E221" i="165"/>
  <c r="D221" i="165"/>
  <c r="C221" i="165"/>
  <c r="K221" i="165" s="1"/>
  <c r="R220" i="165"/>
  <c r="K220" i="165"/>
  <c r="R219" i="165"/>
  <c r="K219" i="165"/>
  <c r="R218" i="165"/>
  <c r="K218" i="165"/>
  <c r="R217" i="165"/>
  <c r="K217" i="165"/>
  <c r="Q216" i="165"/>
  <c r="P216" i="165"/>
  <c r="O216" i="165"/>
  <c r="N216" i="165"/>
  <c r="M216" i="165"/>
  <c r="L216" i="165"/>
  <c r="R216" i="165" s="1"/>
  <c r="J216" i="165"/>
  <c r="I216" i="165"/>
  <c r="H216" i="165"/>
  <c r="G216" i="165"/>
  <c r="F216" i="165"/>
  <c r="E216" i="165"/>
  <c r="D216" i="165"/>
  <c r="C216" i="165"/>
  <c r="K216" i="165" s="1"/>
  <c r="Q215" i="165"/>
  <c r="P215" i="165"/>
  <c r="O215" i="165"/>
  <c r="N215" i="165"/>
  <c r="M215" i="165"/>
  <c r="L215" i="165"/>
  <c r="R215" i="165" s="1"/>
  <c r="J215" i="165"/>
  <c r="I215" i="165"/>
  <c r="H215" i="165"/>
  <c r="G215" i="165"/>
  <c r="F215" i="165"/>
  <c r="C215" i="165"/>
  <c r="K215" i="165" s="1"/>
  <c r="R194" i="165"/>
  <c r="K194" i="165"/>
  <c r="R193" i="165"/>
  <c r="K193" i="165"/>
  <c r="R192" i="165"/>
  <c r="K192" i="165"/>
  <c r="R191" i="165"/>
  <c r="K191" i="165"/>
  <c r="R190" i="165"/>
  <c r="K190" i="165"/>
  <c r="R189" i="165"/>
  <c r="K189" i="165"/>
  <c r="R188" i="165"/>
  <c r="K188" i="165"/>
  <c r="R187" i="165"/>
  <c r="K187" i="165"/>
  <c r="R186" i="165"/>
  <c r="K186" i="165"/>
  <c r="Q185" i="165"/>
  <c r="P185" i="165"/>
  <c r="M185" i="165"/>
  <c r="L185" i="165"/>
  <c r="R185" i="165" s="1"/>
  <c r="J185" i="165"/>
  <c r="I185" i="165"/>
  <c r="F185" i="165"/>
  <c r="E185" i="165"/>
  <c r="D185" i="165"/>
  <c r="C185" i="165"/>
  <c r="K185" i="165" s="1"/>
  <c r="R184" i="165"/>
  <c r="K184" i="165"/>
  <c r="R183" i="165"/>
  <c r="K183" i="165"/>
  <c r="R182" i="165"/>
  <c r="K182" i="165"/>
  <c r="Q181" i="165"/>
  <c r="P181" i="165"/>
  <c r="N181" i="165"/>
  <c r="M181" i="165"/>
  <c r="R181" i="165" s="1"/>
  <c r="L181" i="165"/>
  <c r="J181" i="165"/>
  <c r="I181" i="165"/>
  <c r="G181" i="165"/>
  <c r="F181" i="165"/>
  <c r="E181" i="165"/>
  <c r="D181" i="165"/>
  <c r="C181" i="165"/>
  <c r="R180" i="165"/>
  <c r="K180" i="165"/>
  <c r="R179" i="165"/>
  <c r="K179" i="165"/>
  <c r="R178" i="165"/>
  <c r="K178" i="165"/>
  <c r="R177" i="165"/>
  <c r="K177" i="165"/>
  <c r="Q176" i="165"/>
  <c r="P176" i="165"/>
  <c r="O176" i="165"/>
  <c r="N176" i="165"/>
  <c r="M176" i="165"/>
  <c r="L176" i="165"/>
  <c r="R176" i="165" s="1"/>
  <c r="J176" i="165"/>
  <c r="I176" i="165"/>
  <c r="H176" i="165"/>
  <c r="G176" i="165"/>
  <c r="F176" i="165"/>
  <c r="E176" i="165"/>
  <c r="D176" i="165"/>
  <c r="C176" i="165"/>
  <c r="K176" i="165" s="1"/>
  <c r="Q175" i="165"/>
  <c r="P175" i="165"/>
  <c r="O175" i="165"/>
  <c r="N175" i="165"/>
  <c r="M175" i="165"/>
  <c r="L175" i="165"/>
  <c r="R175" i="165" s="1"/>
  <c r="J175" i="165"/>
  <c r="I175" i="165"/>
  <c r="H175" i="165"/>
  <c r="G175" i="165"/>
  <c r="F175" i="165"/>
  <c r="C175" i="165"/>
  <c r="K175" i="165" s="1"/>
  <c r="R154" i="165"/>
  <c r="K154" i="165"/>
  <c r="R153" i="165"/>
  <c r="K153" i="165"/>
  <c r="R152" i="165"/>
  <c r="K152" i="165"/>
  <c r="R151" i="165"/>
  <c r="K151" i="165"/>
  <c r="R150" i="165"/>
  <c r="K150" i="165"/>
  <c r="R149" i="165"/>
  <c r="K149" i="165"/>
  <c r="R148" i="165"/>
  <c r="K148" i="165"/>
  <c r="R147" i="165"/>
  <c r="K147" i="165"/>
  <c r="R146" i="165"/>
  <c r="K146" i="165"/>
  <c r="R145" i="165"/>
  <c r="Q145" i="165"/>
  <c r="P145" i="165"/>
  <c r="M145" i="165"/>
  <c r="L145" i="165"/>
  <c r="J145" i="165"/>
  <c r="I145" i="165"/>
  <c r="F145" i="165"/>
  <c r="E145" i="165"/>
  <c r="D145" i="165"/>
  <c r="C145" i="165"/>
  <c r="R144" i="165"/>
  <c r="K144" i="165"/>
  <c r="R143" i="165"/>
  <c r="K143" i="165"/>
  <c r="R142" i="165"/>
  <c r="K142" i="165"/>
  <c r="Q141" i="165"/>
  <c r="P141" i="165"/>
  <c r="N141" i="165"/>
  <c r="M141" i="165"/>
  <c r="L141" i="165"/>
  <c r="R141" i="165" s="1"/>
  <c r="J141" i="165"/>
  <c r="I141" i="165"/>
  <c r="G141" i="165"/>
  <c r="F141" i="165"/>
  <c r="E141" i="165"/>
  <c r="D141" i="165"/>
  <c r="C141" i="165"/>
  <c r="R140" i="165"/>
  <c r="K140" i="165"/>
  <c r="R139" i="165"/>
  <c r="K139" i="165"/>
  <c r="R138" i="165"/>
  <c r="K138" i="165"/>
  <c r="R137" i="165"/>
  <c r="K137" i="165"/>
  <c r="Q136" i="165"/>
  <c r="P136" i="165"/>
  <c r="O136" i="165"/>
  <c r="N136" i="165"/>
  <c r="M136" i="165"/>
  <c r="L136" i="165"/>
  <c r="J136" i="165"/>
  <c r="I136" i="165"/>
  <c r="H136" i="165"/>
  <c r="G136" i="165"/>
  <c r="F136" i="165"/>
  <c r="E136" i="165"/>
  <c r="D136" i="165"/>
  <c r="C136" i="165"/>
  <c r="Q135" i="165"/>
  <c r="P135" i="165"/>
  <c r="O135" i="165"/>
  <c r="N135" i="165"/>
  <c r="M135" i="165"/>
  <c r="L135" i="165"/>
  <c r="J135" i="165"/>
  <c r="I135" i="165"/>
  <c r="H135" i="165"/>
  <c r="G135" i="165"/>
  <c r="F135" i="165"/>
  <c r="C135" i="165"/>
  <c r="R114" i="165"/>
  <c r="K114" i="165"/>
  <c r="R113" i="165"/>
  <c r="K113" i="165"/>
  <c r="R112" i="165"/>
  <c r="K112" i="165"/>
  <c r="R111" i="165"/>
  <c r="K111" i="165"/>
  <c r="R110" i="165"/>
  <c r="K110" i="165"/>
  <c r="R109" i="165"/>
  <c r="K109" i="165"/>
  <c r="R108" i="165"/>
  <c r="K108" i="165"/>
  <c r="R107" i="165"/>
  <c r="K107" i="165"/>
  <c r="R106" i="165"/>
  <c r="K106" i="165"/>
  <c r="Q105" i="165"/>
  <c r="P105" i="165"/>
  <c r="M105" i="165"/>
  <c r="L105" i="165"/>
  <c r="R105" i="165" s="1"/>
  <c r="J105" i="165"/>
  <c r="I105" i="165"/>
  <c r="F105" i="165"/>
  <c r="E105" i="165"/>
  <c r="D105" i="165"/>
  <c r="C105" i="165"/>
  <c r="K105" i="165" s="1"/>
  <c r="R104" i="165"/>
  <c r="K104" i="165"/>
  <c r="R103" i="165"/>
  <c r="K103" i="165"/>
  <c r="R102" i="165"/>
  <c r="K102" i="165"/>
  <c r="Q101" i="165"/>
  <c r="P101" i="165"/>
  <c r="N101" i="165"/>
  <c r="M101" i="165"/>
  <c r="R101" i="165" s="1"/>
  <c r="L101" i="165"/>
  <c r="J101" i="165"/>
  <c r="I101" i="165"/>
  <c r="G101" i="165"/>
  <c r="F101" i="165"/>
  <c r="E101" i="165"/>
  <c r="D101" i="165"/>
  <c r="C101" i="165"/>
  <c r="R100" i="165"/>
  <c r="K100" i="165"/>
  <c r="R99" i="165"/>
  <c r="K99" i="165"/>
  <c r="R98" i="165"/>
  <c r="K98" i="165"/>
  <c r="R97" i="165"/>
  <c r="K97" i="165"/>
  <c r="Q96" i="165"/>
  <c r="P96" i="165"/>
  <c r="O96" i="165"/>
  <c r="N96" i="165"/>
  <c r="M96" i="165"/>
  <c r="L96" i="165"/>
  <c r="R96" i="165" s="1"/>
  <c r="J96" i="165"/>
  <c r="I96" i="165"/>
  <c r="H96" i="165"/>
  <c r="G96" i="165"/>
  <c r="F96" i="165"/>
  <c r="E96" i="165"/>
  <c r="D96" i="165"/>
  <c r="C96" i="165"/>
  <c r="K96" i="165" s="1"/>
  <c r="Q95" i="165"/>
  <c r="P95" i="165"/>
  <c r="O95" i="165"/>
  <c r="N95" i="165"/>
  <c r="M95" i="165"/>
  <c r="L95" i="165"/>
  <c r="R95" i="165" s="1"/>
  <c r="J95" i="165"/>
  <c r="I95" i="165"/>
  <c r="H95" i="165"/>
  <c r="G95" i="165"/>
  <c r="F95" i="165"/>
  <c r="C95" i="165"/>
  <c r="K95" i="165" s="1"/>
  <c r="R88" i="165"/>
  <c r="R496" i="165" s="1"/>
  <c r="R74" i="165"/>
  <c r="K74" i="165"/>
  <c r="R73" i="165"/>
  <c r="K73" i="165"/>
  <c r="R72" i="165"/>
  <c r="K72" i="165"/>
  <c r="R71" i="165"/>
  <c r="K71" i="165"/>
  <c r="R70" i="165"/>
  <c r="K70" i="165"/>
  <c r="R69" i="165"/>
  <c r="K69" i="165"/>
  <c r="R68" i="165"/>
  <c r="K68" i="165"/>
  <c r="R67" i="165"/>
  <c r="K67" i="165"/>
  <c r="R66" i="165"/>
  <c r="K66" i="165"/>
  <c r="P65" i="165"/>
  <c r="M65" i="165"/>
  <c r="L65" i="165"/>
  <c r="J65" i="165"/>
  <c r="I65" i="165"/>
  <c r="F65" i="165"/>
  <c r="E65" i="165"/>
  <c r="D65" i="165"/>
  <c r="C65" i="165"/>
  <c r="K65" i="165" s="1"/>
  <c r="R64" i="165"/>
  <c r="K64" i="165"/>
  <c r="R63" i="165"/>
  <c r="K63" i="165"/>
  <c r="R62" i="165"/>
  <c r="K62" i="165"/>
  <c r="Q61" i="165"/>
  <c r="P61" i="165"/>
  <c r="N61" i="165"/>
  <c r="M61" i="165"/>
  <c r="L61" i="165"/>
  <c r="J61" i="165"/>
  <c r="I61" i="165"/>
  <c r="G61" i="165"/>
  <c r="F61" i="165"/>
  <c r="E61" i="165"/>
  <c r="D61" i="165"/>
  <c r="C61" i="165"/>
  <c r="K61" i="165" s="1"/>
  <c r="R60" i="165"/>
  <c r="K60" i="165"/>
  <c r="R59" i="165"/>
  <c r="K59" i="165"/>
  <c r="R58" i="165"/>
  <c r="K58" i="165"/>
  <c r="R57" i="165"/>
  <c r="K57" i="165"/>
  <c r="Q56" i="165"/>
  <c r="P56" i="165"/>
  <c r="O56" i="165"/>
  <c r="N56" i="165"/>
  <c r="M56" i="165"/>
  <c r="L56" i="165"/>
  <c r="R56" i="165" s="1"/>
  <c r="J56" i="165"/>
  <c r="I56" i="165"/>
  <c r="H56" i="165"/>
  <c r="G56" i="165"/>
  <c r="F56" i="165"/>
  <c r="E56" i="165"/>
  <c r="D56" i="165"/>
  <c r="C56" i="165"/>
  <c r="K56" i="165" s="1"/>
  <c r="Q55" i="165"/>
  <c r="P55" i="165"/>
  <c r="O55" i="165"/>
  <c r="N55" i="165"/>
  <c r="M55" i="165"/>
  <c r="L55" i="165"/>
  <c r="R55" i="165" s="1"/>
  <c r="J55" i="165"/>
  <c r="I55" i="165"/>
  <c r="H55" i="165"/>
  <c r="G55" i="165"/>
  <c r="F55" i="165"/>
  <c r="C55" i="165"/>
  <c r="K55" i="165" s="1"/>
  <c r="U48" i="165"/>
  <c r="U88" i="165" s="1"/>
  <c r="U496" i="165" s="1"/>
  <c r="T48" i="165"/>
  <c r="T88" i="165" s="1"/>
  <c r="T128" i="165" s="1"/>
  <c r="T168" i="165" s="1"/>
  <c r="T208" i="165" s="1"/>
  <c r="T248" i="165" s="1"/>
  <c r="T288" i="165" s="1"/>
  <c r="T329" i="165" s="1"/>
  <c r="T371" i="165" s="1"/>
  <c r="T411" i="165" s="1"/>
  <c r="T455" i="165" s="1"/>
  <c r="R48" i="165"/>
  <c r="U47" i="165"/>
  <c r="U495" i="165" s="1"/>
  <c r="T47" i="165"/>
  <c r="T87" i="165" s="1"/>
  <c r="T495" i="165" s="1"/>
  <c r="R47" i="165"/>
  <c r="R495" i="165" s="1"/>
  <c r="R34" i="165"/>
  <c r="K34" i="165"/>
  <c r="K522" i="165" s="1"/>
  <c r="R33" i="165"/>
  <c r="K33" i="165"/>
  <c r="K521" i="165" s="1"/>
  <c r="R32" i="165"/>
  <c r="K32" i="165"/>
  <c r="K520" i="165" s="1"/>
  <c r="R31" i="165"/>
  <c r="K31" i="165"/>
  <c r="K519" i="165" s="1"/>
  <c r="R30" i="165"/>
  <c r="K30" i="165"/>
  <c r="K518" i="165" s="1"/>
  <c r="R29" i="165"/>
  <c r="K29" i="165"/>
  <c r="K517" i="165" s="1"/>
  <c r="R28" i="165"/>
  <c r="K28" i="165"/>
  <c r="K516" i="165" s="1"/>
  <c r="R27" i="165"/>
  <c r="K27" i="165"/>
  <c r="K515" i="165" s="1"/>
  <c r="R26" i="165"/>
  <c r="K26" i="165"/>
  <c r="K514" i="165" s="1"/>
  <c r="Q25" i="165"/>
  <c r="Q513" i="165" s="1"/>
  <c r="P25" i="165"/>
  <c r="P513" i="165" s="1"/>
  <c r="M25" i="165"/>
  <c r="M513" i="165" s="1"/>
  <c r="L25" i="165"/>
  <c r="L513" i="165" s="1"/>
  <c r="J25" i="165"/>
  <c r="J513" i="165" s="1"/>
  <c r="I25" i="165"/>
  <c r="I513" i="165" s="1"/>
  <c r="F25" i="165"/>
  <c r="F513" i="165" s="1"/>
  <c r="E25" i="165"/>
  <c r="D25" i="165"/>
  <c r="C25" i="165"/>
  <c r="C513" i="165" s="1"/>
  <c r="R24" i="165"/>
  <c r="R512" i="165" s="1"/>
  <c r="K24" i="165"/>
  <c r="K512" i="165" s="1"/>
  <c r="R23" i="165"/>
  <c r="R511" i="165" s="1"/>
  <c r="K23" i="165"/>
  <c r="K511" i="165" s="1"/>
  <c r="R22" i="165"/>
  <c r="R510" i="165" s="1"/>
  <c r="K22" i="165"/>
  <c r="K510" i="165" s="1"/>
  <c r="Q21" i="165"/>
  <c r="Q509" i="165" s="1"/>
  <c r="P21" i="165"/>
  <c r="P509" i="165" s="1"/>
  <c r="N21" i="165"/>
  <c r="N509" i="165" s="1"/>
  <c r="M21" i="165"/>
  <c r="M509" i="165" s="1"/>
  <c r="L21" i="165"/>
  <c r="L509" i="165" s="1"/>
  <c r="J21" i="165"/>
  <c r="J509" i="165" s="1"/>
  <c r="I21" i="165"/>
  <c r="I509" i="165" s="1"/>
  <c r="G21" i="165"/>
  <c r="G509" i="165" s="1"/>
  <c r="F21" i="165"/>
  <c r="F509" i="165" s="1"/>
  <c r="C21" i="165"/>
  <c r="C509" i="165" s="1"/>
  <c r="R20" i="165"/>
  <c r="R508" i="165" s="1"/>
  <c r="K20" i="165"/>
  <c r="K508" i="165" s="1"/>
  <c r="R19" i="165"/>
  <c r="R507" i="165" s="1"/>
  <c r="K19" i="165"/>
  <c r="K507" i="165" s="1"/>
  <c r="R18" i="165"/>
  <c r="R506" i="165" s="1"/>
  <c r="K18" i="165"/>
  <c r="K506" i="165" s="1"/>
  <c r="R17" i="165"/>
  <c r="R505" i="165" s="1"/>
  <c r="K17" i="165"/>
  <c r="K505" i="165" s="1"/>
  <c r="Q16" i="165"/>
  <c r="Q504" i="165" s="1"/>
  <c r="P16" i="165"/>
  <c r="P504" i="165" s="1"/>
  <c r="O16" i="165"/>
  <c r="O504" i="165" s="1"/>
  <c r="N16" i="165"/>
  <c r="N504" i="165" s="1"/>
  <c r="M16" i="165"/>
  <c r="M504" i="165" s="1"/>
  <c r="L16" i="165"/>
  <c r="L504" i="165" s="1"/>
  <c r="J16" i="165"/>
  <c r="J504" i="165" s="1"/>
  <c r="I16" i="165"/>
  <c r="I504" i="165" s="1"/>
  <c r="H16" i="165"/>
  <c r="H504" i="165" s="1"/>
  <c r="G16" i="165"/>
  <c r="G504" i="165" s="1"/>
  <c r="F16" i="165"/>
  <c r="F504" i="165" s="1"/>
  <c r="E16" i="165"/>
  <c r="D16" i="165"/>
  <c r="C16" i="165"/>
  <c r="C504" i="165" s="1"/>
  <c r="Q15" i="165"/>
  <c r="Q503" i="165" s="1"/>
  <c r="P15" i="165"/>
  <c r="P503" i="165" s="1"/>
  <c r="O15" i="165"/>
  <c r="O503" i="165" s="1"/>
  <c r="N15" i="165"/>
  <c r="N503" i="165" s="1"/>
  <c r="M15" i="165"/>
  <c r="M503" i="165" s="1"/>
  <c r="L15" i="165"/>
  <c r="J15" i="165"/>
  <c r="J503" i="165" s="1"/>
  <c r="I15" i="165"/>
  <c r="I503" i="165" s="1"/>
  <c r="H15" i="165"/>
  <c r="G15" i="165"/>
  <c r="G503" i="165" s="1"/>
  <c r="F15" i="165"/>
  <c r="F503" i="165" s="1"/>
  <c r="C15" i="165"/>
  <c r="Q8" i="165"/>
  <c r="Q329" i="165" s="1"/>
  <c r="Q7" i="165"/>
  <c r="Q328" i="165" s="1"/>
  <c r="Q207" i="165" s="1"/>
  <c r="Q127" i="165" s="1"/>
  <c r="Q370" i="165" s="1"/>
  <c r="Q247" i="165" s="1"/>
  <c r="Q287" i="165" s="1"/>
  <c r="Q167" i="165" s="1"/>
  <c r="Q454" i="165" s="1"/>
  <c r="Q410" i="165" s="1"/>
  <c r="Q47" i="165" s="1"/>
  <c r="H503" i="165" l="1"/>
  <c r="R514" i="165"/>
  <c r="R515" i="165"/>
  <c r="R516" i="165"/>
  <c r="R517" i="165"/>
  <c r="R518" i="165"/>
  <c r="R519" i="165"/>
  <c r="R520" i="165"/>
  <c r="R521" i="165"/>
  <c r="R522" i="165"/>
  <c r="R61" i="165"/>
  <c r="R65" i="165"/>
  <c r="D509" i="165"/>
  <c r="K101" i="165"/>
  <c r="K135" i="165"/>
  <c r="R135" i="165"/>
  <c r="K136" i="165"/>
  <c r="R136" i="165"/>
  <c r="K141" i="165"/>
  <c r="K145" i="165"/>
  <c r="K181" i="165"/>
  <c r="R221" i="165"/>
  <c r="K261" i="165"/>
  <c r="R301" i="165"/>
  <c r="K342" i="165"/>
  <c r="R384" i="165"/>
  <c r="K419" i="165"/>
  <c r="K428" i="165"/>
  <c r="R428" i="165"/>
  <c r="K462" i="165"/>
  <c r="R462" i="165"/>
  <c r="K463" i="165"/>
  <c r="R463" i="165"/>
  <c r="R468" i="165"/>
  <c r="K472" i="165"/>
  <c r="R472" i="165"/>
  <c r="R15" i="165"/>
  <c r="R16" i="165"/>
  <c r="R504" i="165" s="1"/>
  <c r="R25" i="165"/>
  <c r="R513" i="165" s="1"/>
  <c r="D504" i="165"/>
  <c r="D513" i="165"/>
  <c r="K336" i="165"/>
  <c r="K21" i="165"/>
  <c r="K509" i="165" s="1"/>
  <c r="R21" i="165"/>
  <c r="R509" i="165" s="1"/>
  <c r="K15" i="165"/>
  <c r="K16" i="165"/>
  <c r="K504" i="165" s="1"/>
  <c r="K25" i="165"/>
  <c r="K513" i="165" s="1"/>
  <c r="R87" i="165"/>
  <c r="R127" i="165" s="1"/>
  <c r="R167" i="165" s="1"/>
  <c r="R207" i="165" s="1"/>
  <c r="R247" i="165" s="1"/>
  <c r="R287" i="165" s="1"/>
  <c r="R328" i="165" s="1"/>
  <c r="R370" i="165" s="1"/>
  <c r="R410" i="165" s="1"/>
  <c r="R454" i="165" s="1"/>
  <c r="U87" i="165"/>
  <c r="U127" i="165" s="1"/>
  <c r="U167" i="165" s="1"/>
  <c r="U207" i="165" s="1"/>
  <c r="U247" i="165" s="1"/>
  <c r="U287" i="165" s="1"/>
  <c r="U328" i="165" s="1"/>
  <c r="U370" i="165" s="1"/>
  <c r="U410" i="165" s="1"/>
  <c r="U454" i="165" s="1"/>
  <c r="E504" i="165"/>
  <c r="E509" i="165"/>
  <c r="E513" i="165"/>
  <c r="T127" i="165"/>
  <c r="T167" i="165" s="1"/>
  <c r="T207" i="165" s="1"/>
  <c r="T247" i="165" s="1"/>
  <c r="T287" i="165" s="1"/>
  <c r="T328" i="165" s="1"/>
  <c r="T370" i="165" s="1"/>
  <c r="T410" i="165" s="1"/>
  <c r="T454" i="165" s="1"/>
  <c r="R128" i="165"/>
  <c r="R168" i="165" s="1"/>
  <c r="R208" i="165" s="1"/>
  <c r="R248" i="165" s="1"/>
  <c r="R288" i="165" s="1"/>
  <c r="R329" i="165" s="1"/>
  <c r="R371" i="165" s="1"/>
  <c r="R411" i="165" s="1"/>
  <c r="R455" i="165" s="1"/>
  <c r="U128" i="165"/>
  <c r="U168" i="165" s="1"/>
  <c r="U208" i="165" s="1"/>
  <c r="U248" i="165" s="1"/>
  <c r="U288" i="165" s="1"/>
  <c r="U329" i="165" s="1"/>
  <c r="U371" i="165" s="1"/>
  <c r="U411" i="165" s="1"/>
  <c r="U455" i="165" s="1"/>
  <c r="C418" i="165"/>
  <c r="K418" i="165" s="1"/>
  <c r="L418" i="165"/>
  <c r="R418" i="165" s="1"/>
  <c r="F522" i="64"/>
  <c r="F521" i="64"/>
  <c r="F520" i="64"/>
  <c r="F519" i="64"/>
  <c r="F518" i="64"/>
  <c r="F517" i="64"/>
  <c r="F516" i="64"/>
  <c r="F515" i="64"/>
  <c r="F514" i="64"/>
  <c r="F512" i="64"/>
  <c r="F511" i="64"/>
  <c r="F510" i="64"/>
  <c r="F508" i="64"/>
  <c r="F507" i="64"/>
  <c r="F506" i="64"/>
  <c r="F505" i="64"/>
  <c r="F472" i="64"/>
  <c r="F468" i="64"/>
  <c r="F463" i="64"/>
  <c r="F462" i="64" s="1"/>
  <c r="F428" i="64"/>
  <c r="F424" i="64"/>
  <c r="F419" i="64"/>
  <c r="F418" i="64" s="1"/>
  <c r="F388" i="64"/>
  <c r="F384" i="64"/>
  <c r="F379" i="64"/>
  <c r="F378" i="64" s="1"/>
  <c r="F346" i="64"/>
  <c r="F342" i="64"/>
  <c r="F337" i="64"/>
  <c r="F336" i="64" s="1"/>
  <c r="F305" i="64"/>
  <c r="F301" i="64"/>
  <c r="F296" i="64"/>
  <c r="F295" i="64" s="1"/>
  <c r="F265" i="64"/>
  <c r="F261" i="64"/>
  <c r="F256" i="64"/>
  <c r="F255" i="64" s="1"/>
  <c r="F225" i="64"/>
  <c r="F221" i="64"/>
  <c r="F216" i="64"/>
  <c r="F215" i="64" s="1"/>
  <c r="F185" i="64"/>
  <c r="F181" i="64"/>
  <c r="F176" i="64"/>
  <c r="F175" i="64" s="1"/>
  <c r="F145" i="64"/>
  <c r="F141" i="64"/>
  <c r="F136" i="64"/>
  <c r="F135" i="64" s="1"/>
  <c r="F105" i="64"/>
  <c r="F101" i="64"/>
  <c r="F96" i="64"/>
  <c r="F95" i="64" s="1"/>
  <c r="F65" i="64"/>
  <c r="F61" i="64"/>
  <c r="F56" i="64"/>
  <c r="F55" i="64" s="1"/>
  <c r="F25" i="64"/>
  <c r="F21" i="64"/>
  <c r="F509" i="64" s="1"/>
  <c r="F16" i="64"/>
  <c r="F504" i="64" s="1"/>
  <c r="F522" i="121"/>
  <c r="F521" i="121"/>
  <c r="F520" i="121"/>
  <c r="F519" i="121"/>
  <c r="F518" i="121"/>
  <c r="F517" i="121"/>
  <c r="F516" i="121"/>
  <c r="F515" i="121"/>
  <c r="F514" i="121"/>
  <c r="F512" i="121"/>
  <c r="F511" i="121"/>
  <c r="F510" i="121"/>
  <c r="F508" i="121"/>
  <c r="F507" i="121"/>
  <c r="F506" i="121"/>
  <c r="F505" i="121"/>
  <c r="F472" i="121"/>
  <c r="F468" i="121"/>
  <c r="F463" i="121"/>
  <c r="F462" i="121" s="1"/>
  <c r="F428" i="121"/>
  <c r="F424" i="121"/>
  <c r="F419" i="121"/>
  <c r="F418" i="121"/>
  <c r="F388" i="121"/>
  <c r="F384" i="121"/>
  <c r="F379" i="121"/>
  <c r="F378" i="121"/>
  <c r="F346" i="121"/>
  <c r="F342" i="121"/>
  <c r="F337" i="121"/>
  <c r="F336" i="121"/>
  <c r="F305" i="121"/>
  <c r="F301" i="121"/>
  <c r="F296" i="121"/>
  <c r="F295" i="121"/>
  <c r="F265" i="121"/>
  <c r="F261" i="121"/>
  <c r="F256" i="121"/>
  <c r="F255" i="121"/>
  <c r="F225" i="121"/>
  <c r="F221" i="121"/>
  <c r="F216" i="121"/>
  <c r="F215" i="121"/>
  <c r="F185" i="121"/>
  <c r="F181" i="121"/>
  <c r="F176" i="121"/>
  <c r="F175" i="121"/>
  <c r="F145" i="121"/>
  <c r="F141" i="121"/>
  <c r="F136" i="121"/>
  <c r="F135" i="121"/>
  <c r="F105" i="121"/>
  <c r="F101" i="121"/>
  <c r="F96" i="121"/>
  <c r="F95" i="121"/>
  <c r="F65" i="121"/>
  <c r="F61" i="121"/>
  <c r="F56" i="121"/>
  <c r="F55" i="121"/>
  <c r="F25" i="121"/>
  <c r="F513" i="121" s="1"/>
  <c r="F21" i="121"/>
  <c r="F509" i="121" s="1"/>
  <c r="F16" i="121"/>
  <c r="F504" i="121" s="1"/>
  <c r="F15" i="121"/>
  <c r="F503" i="121" s="1"/>
  <c r="F522" i="122"/>
  <c r="F521" i="122"/>
  <c r="F520" i="122"/>
  <c r="F519" i="122"/>
  <c r="F518" i="122"/>
  <c r="F517" i="122"/>
  <c r="F516" i="122"/>
  <c r="F515" i="122"/>
  <c r="F514" i="122"/>
  <c r="F512" i="122"/>
  <c r="F511" i="122"/>
  <c r="F510" i="122"/>
  <c r="F508" i="122"/>
  <c r="F507" i="122"/>
  <c r="F506" i="122"/>
  <c r="F505" i="122"/>
  <c r="F472" i="122"/>
  <c r="F468" i="122"/>
  <c r="F463" i="122"/>
  <c r="F462" i="122"/>
  <c r="F388" i="122"/>
  <c r="F384" i="122"/>
  <c r="F379" i="122"/>
  <c r="F378" i="122"/>
  <c r="F346" i="122"/>
  <c r="F342" i="122"/>
  <c r="F337" i="122"/>
  <c r="F336" i="122"/>
  <c r="F305" i="122"/>
  <c r="F301" i="122"/>
  <c r="F296" i="122"/>
  <c r="F295" i="122"/>
  <c r="F265" i="122"/>
  <c r="F261" i="122"/>
  <c r="F256" i="122"/>
  <c r="F255" i="122"/>
  <c r="F225" i="122"/>
  <c r="F221" i="122"/>
  <c r="F216" i="122"/>
  <c r="F215" i="122"/>
  <c r="F185" i="122"/>
  <c r="F181" i="122"/>
  <c r="F176" i="122"/>
  <c r="F175" i="122"/>
  <c r="F145" i="122"/>
  <c r="F141" i="122"/>
  <c r="F136" i="122"/>
  <c r="F135" i="122"/>
  <c r="F105" i="122"/>
  <c r="F101" i="122"/>
  <c r="F96" i="122"/>
  <c r="F95" i="122"/>
  <c r="F65" i="122"/>
  <c r="F61" i="122"/>
  <c r="F56" i="122"/>
  <c r="F55" i="122"/>
  <c r="F25" i="122"/>
  <c r="F513" i="122" s="1"/>
  <c r="F21" i="122"/>
  <c r="F509" i="122" s="1"/>
  <c r="F16" i="122"/>
  <c r="F504" i="122" s="1"/>
  <c r="F15" i="122"/>
  <c r="F503" i="122" s="1"/>
  <c r="F522" i="120"/>
  <c r="F521" i="120"/>
  <c r="F520" i="120"/>
  <c r="F519" i="120"/>
  <c r="F518" i="120"/>
  <c r="F517" i="120"/>
  <c r="F516" i="120"/>
  <c r="F515" i="120"/>
  <c r="F514" i="120"/>
  <c r="F512" i="120"/>
  <c r="F511" i="120"/>
  <c r="F510" i="120"/>
  <c r="F508" i="120"/>
  <c r="F507" i="120"/>
  <c r="F506" i="120"/>
  <c r="F505" i="120"/>
  <c r="F472" i="120"/>
  <c r="F468" i="120"/>
  <c r="F463" i="120"/>
  <c r="F462" i="120" s="1"/>
  <c r="F424" i="120"/>
  <c r="F419" i="120"/>
  <c r="F418" i="120" s="1"/>
  <c r="F388" i="120"/>
  <c r="F384" i="120"/>
  <c r="F379" i="120"/>
  <c r="F378" i="120"/>
  <c r="F346" i="120"/>
  <c r="F342" i="120"/>
  <c r="F337" i="120"/>
  <c r="F336" i="120"/>
  <c r="F305" i="120"/>
  <c r="F301" i="120"/>
  <c r="F296" i="120"/>
  <c r="F295" i="120"/>
  <c r="F265" i="120"/>
  <c r="F261" i="120"/>
  <c r="F256" i="120"/>
  <c r="F255" i="120"/>
  <c r="F225" i="120"/>
  <c r="F221" i="120"/>
  <c r="F216" i="120"/>
  <c r="F215" i="120"/>
  <c r="F185" i="120"/>
  <c r="F181" i="120"/>
  <c r="F176" i="120"/>
  <c r="F175" i="120"/>
  <c r="F145" i="120"/>
  <c r="F141" i="120"/>
  <c r="F136" i="120"/>
  <c r="F135" i="120"/>
  <c r="F105" i="120"/>
  <c r="F101" i="120"/>
  <c r="F96" i="120"/>
  <c r="F95" i="120"/>
  <c r="F65" i="120"/>
  <c r="F61" i="120"/>
  <c r="F56" i="120"/>
  <c r="F55" i="120"/>
  <c r="F25" i="120"/>
  <c r="F513" i="120" s="1"/>
  <c r="F21" i="120"/>
  <c r="F509" i="120" s="1"/>
  <c r="F16" i="120"/>
  <c r="F504" i="120" s="1"/>
  <c r="F15" i="120"/>
  <c r="F522" i="161"/>
  <c r="F521" i="161"/>
  <c r="F520" i="161"/>
  <c r="F519" i="161"/>
  <c r="F518" i="161"/>
  <c r="F517" i="161"/>
  <c r="F516" i="161"/>
  <c r="F515" i="161"/>
  <c r="F514" i="161"/>
  <c r="F512" i="161"/>
  <c r="F511" i="161"/>
  <c r="F510" i="161"/>
  <c r="F508" i="161"/>
  <c r="F507" i="161"/>
  <c r="F506" i="161"/>
  <c r="F505" i="161"/>
  <c r="F472" i="161"/>
  <c r="F468" i="161"/>
  <c r="F463" i="161"/>
  <c r="F462" i="161" s="1"/>
  <c r="F428" i="161"/>
  <c r="F424" i="161"/>
  <c r="F419" i="161"/>
  <c r="F418" i="161" s="1"/>
  <c r="F388" i="161"/>
  <c r="F384" i="161"/>
  <c r="F379" i="161"/>
  <c r="F378" i="161"/>
  <c r="F346" i="161"/>
  <c r="F342" i="161"/>
  <c r="F337" i="161"/>
  <c r="F336" i="161"/>
  <c r="F305" i="161"/>
  <c r="F301" i="161"/>
  <c r="F296" i="161"/>
  <c r="F295" i="161"/>
  <c r="F265" i="161"/>
  <c r="F261" i="161"/>
  <c r="F256" i="161"/>
  <c r="F255" i="161"/>
  <c r="F225" i="161"/>
  <c r="F221" i="161"/>
  <c r="F216" i="161"/>
  <c r="F215" i="161"/>
  <c r="F185" i="161"/>
  <c r="F181" i="161"/>
  <c r="F176" i="161"/>
  <c r="F175" i="161"/>
  <c r="F145" i="161"/>
  <c r="F141" i="161"/>
  <c r="F136" i="161"/>
  <c r="F135" i="161"/>
  <c r="F105" i="161"/>
  <c r="F101" i="161"/>
  <c r="F96" i="161"/>
  <c r="F95" i="161"/>
  <c r="F65" i="161"/>
  <c r="F61" i="161"/>
  <c r="F56" i="161"/>
  <c r="F55" i="161"/>
  <c r="F25" i="161"/>
  <c r="F513" i="161" s="1"/>
  <c r="F21" i="161"/>
  <c r="F509" i="161" s="1"/>
  <c r="F16" i="161"/>
  <c r="F504" i="161" s="1"/>
  <c r="F15" i="161"/>
  <c r="F503" i="161" s="1"/>
  <c r="F522" i="66"/>
  <c r="F521" i="66"/>
  <c r="F520" i="66"/>
  <c r="F519" i="66"/>
  <c r="F518" i="66"/>
  <c r="F517" i="66"/>
  <c r="F516" i="66"/>
  <c r="F515" i="66"/>
  <c r="F514" i="66"/>
  <c r="F512" i="66"/>
  <c r="F511" i="66"/>
  <c r="F510" i="66"/>
  <c r="F508" i="66"/>
  <c r="F507" i="66"/>
  <c r="F506" i="66"/>
  <c r="F505" i="66"/>
  <c r="F472" i="66"/>
  <c r="F468" i="66"/>
  <c r="F463" i="66"/>
  <c r="F462" i="66"/>
  <c r="F428" i="66"/>
  <c r="F424" i="66"/>
  <c r="F419" i="66"/>
  <c r="F418" i="66"/>
  <c r="F388" i="66"/>
  <c r="F384" i="66"/>
  <c r="F379" i="66"/>
  <c r="F378" i="66"/>
  <c r="F346" i="66"/>
  <c r="F342" i="66"/>
  <c r="F337" i="66"/>
  <c r="F336" i="66"/>
  <c r="F305" i="66"/>
  <c r="F301" i="66"/>
  <c r="F296" i="66"/>
  <c r="F295" i="66"/>
  <c r="F265" i="66"/>
  <c r="F261" i="66"/>
  <c r="F256" i="66"/>
  <c r="F255" i="66"/>
  <c r="F225" i="66"/>
  <c r="F221" i="66"/>
  <c r="F216" i="66"/>
  <c r="F215" i="66"/>
  <c r="F185" i="66"/>
  <c r="F181" i="66"/>
  <c r="F176" i="66"/>
  <c r="F175" i="66"/>
  <c r="F145" i="66"/>
  <c r="F141" i="66"/>
  <c r="F136" i="66"/>
  <c r="F135" i="66"/>
  <c r="F105" i="66"/>
  <c r="F101" i="66"/>
  <c r="F96" i="66"/>
  <c r="F95" i="66"/>
  <c r="F61" i="66"/>
  <c r="F56" i="66"/>
  <c r="F55" i="66" s="1"/>
  <c r="F25" i="66"/>
  <c r="F513" i="66" s="1"/>
  <c r="F21" i="66"/>
  <c r="F16" i="66"/>
  <c r="F504" i="66" s="1"/>
  <c r="F8" i="66"/>
  <c r="F329" i="66" s="1"/>
  <c r="F7" i="66"/>
  <c r="F328" i="66" s="1"/>
  <c r="F207" i="66" s="1"/>
  <c r="F127" i="66" s="1"/>
  <c r="F370" i="66" s="1"/>
  <c r="F247" i="66" s="1"/>
  <c r="F287" i="66" s="1"/>
  <c r="F167" i="66" s="1"/>
  <c r="F454" i="66" s="1"/>
  <c r="F410" i="66" s="1"/>
  <c r="F47" i="66" s="1"/>
  <c r="F513" i="64" l="1"/>
  <c r="C503" i="165"/>
  <c r="R503" i="165"/>
  <c r="K503" i="165"/>
  <c r="L503" i="165"/>
  <c r="F15" i="64"/>
  <c r="F503" i="64" s="1"/>
  <c r="F503" i="120"/>
  <c r="F15" i="66"/>
  <c r="F503" i="66" s="1"/>
  <c r="F509" i="66"/>
  <c r="L141" i="163"/>
  <c r="Q522" i="164" l="1"/>
  <c r="P522" i="164"/>
  <c r="M522" i="164"/>
  <c r="L522" i="164"/>
  <c r="J522" i="164"/>
  <c r="I522" i="164"/>
  <c r="F522" i="164"/>
  <c r="E522" i="164"/>
  <c r="D522" i="164"/>
  <c r="C522" i="164"/>
  <c r="S521" i="164"/>
  <c r="Q521" i="164"/>
  <c r="P521" i="164"/>
  <c r="M521" i="164"/>
  <c r="L521" i="164"/>
  <c r="J521" i="164"/>
  <c r="I521" i="164"/>
  <c r="F521" i="164"/>
  <c r="E521" i="164"/>
  <c r="D521" i="164"/>
  <c r="C521" i="164"/>
  <c r="S520" i="164"/>
  <c r="Q520" i="164"/>
  <c r="P520" i="164"/>
  <c r="M520" i="164"/>
  <c r="L520" i="164"/>
  <c r="J520" i="164"/>
  <c r="I520" i="164"/>
  <c r="F520" i="164"/>
  <c r="E520" i="164"/>
  <c r="D520" i="164"/>
  <c r="C520" i="164"/>
  <c r="S519" i="164"/>
  <c r="Q519" i="164"/>
  <c r="P519" i="164"/>
  <c r="M519" i="164"/>
  <c r="L519" i="164"/>
  <c r="J519" i="164"/>
  <c r="I519" i="164"/>
  <c r="F519" i="164"/>
  <c r="E519" i="164"/>
  <c r="D519" i="164"/>
  <c r="C519" i="164"/>
  <c r="S518" i="164"/>
  <c r="Q518" i="164"/>
  <c r="P518" i="164"/>
  <c r="M518" i="164"/>
  <c r="L518" i="164"/>
  <c r="J518" i="164"/>
  <c r="I518" i="164"/>
  <c r="F518" i="164"/>
  <c r="E518" i="164"/>
  <c r="D518" i="164"/>
  <c r="C518" i="164"/>
  <c r="S517" i="164"/>
  <c r="Q517" i="164"/>
  <c r="P517" i="164"/>
  <c r="M517" i="164"/>
  <c r="L517" i="164"/>
  <c r="J517" i="164"/>
  <c r="I517" i="164"/>
  <c r="F517" i="164"/>
  <c r="E517" i="164"/>
  <c r="D517" i="164"/>
  <c r="C517" i="164"/>
  <c r="Q516" i="164"/>
  <c r="P516" i="164"/>
  <c r="M516" i="164"/>
  <c r="L516" i="164"/>
  <c r="J516" i="164"/>
  <c r="I516" i="164"/>
  <c r="F516" i="164"/>
  <c r="E516" i="164"/>
  <c r="D516" i="164"/>
  <c r="C516" i="164"/>
  <c r="Q515" i="164"/>
  <c r="P515" i="164"/>
  <c r="M515" i="164"/>
  <c r="L515" i="164"/>
  <c r="J515" i="164"/>
  <c r="I515" i="164"/>
  <c r="F515" i="164"/>
  <c r="E515" i="164"/>
  <c r="D515" i="164"/>
  <c r="C515" i="164"/>
  <c r="Q514" i="164"/>
  <c r="P514" i="164"/>
  <c r="M514" i="164"/>
  <c r="L514" i="164"/>
  <c r="J514" i="164"/>
  <c r="I514" i="164"/>
  <c r="F514" i="164"/>
  <c r="E514" i="164"/>
  <c r="D514" i="164"/>
  <c r="C514" i="164"/>
  <c r="Q512" i="164"/>
  <c r="P512" i="164"/>
  <c r="M512" i="164"/>
  <c r="L512" i="164"/>
  <c r="J512" i="164"/>
  <c r="I512" i="164"/>
  <c r="F512" i="164"/>
  <c r="E512" i="164"/>
  <c r="D512" i="164"/>
  <c r="C512" i="164"/>
  <c r="Q511" i="164"/>
  <c r="P511" i="164"/>
  <c r="N511" i="164"/>
  <c r="M511" i="164"/>
  <c r="L511" i="164"/>
  <c r="J511" i="164"/>
  <c r="I511" i="164"/>
  <c r="G511" i="164"/>
  <c r="F511" i="164"/>
  <c r="E511" i="164"/>
  <c r="D511" i="164"/>
  <c r="C511" i="164"/>
  <c r="Q510" i="164"/>
  <c r="P510" i="164"/>
  <c r="N510" i="164"/>
  <c r="M510" i="164"/>
  <c r="L510" i="164"/>
  <c r="J510" i="164"/>
  <c r="I510" i="164"/>
  <c r="G510" i="164"/>
  <c r="F510" i="164"/>
  <c r="E510" i="164"/>
  <c r="D510" i="164"/>
  <c r="C510" i="164"/>
  <c r="Q508" i="164"/>
  <c r="P508" i="164"/>
  <c r="O508" i="164"/>
  <c r="N508" i="164"/>
  <c r="M508" i="164"/>
  <c r="L508" i="164"/>
  <c r="J508" i="164"/>
  <c r="I508" i="164"/>
  <c r="H508" i="164"/>
  <c r="G508" i="164"/>
  <c r="F508" i="164"/>
  <c r="E508" i="164"/>
  <c r="D508" i="164"/>
  <c r="C508" i="164"/>
  <c r="Q507" i="164"/>
  <c r="P507" i="164"/>
  <c r="O507" i="164"/>
  <c r="N507" i="164"/>
  <c r="M507" i="164"/>
  <c r="L507" i="164"/>
  <c r="J507" i="164"/>
  <c r="I507" i="164"/>
  <c r="H507" i="164"/>
  <c r="G507" i="164"/>
  <c r="F507" i="164"/>
  <c r="E507" i="164"/>
  <c r="D507" i="164"/>
  <c r="C507" i="164"/>
  <c r="Q506" i="164"/>
  <c r="P506" i="164"/>
  <c r="O506" i="164"/>
  <c r="N506" i="164"/>
  <c r="M506" i="164"/>
  <c r="L506" i="164"/>
  <c r="J506" i="164"/>
  <c r="I506" i="164"/>
  <c r="H506" i="164"/>
  <c r="G506" i="164"/>
  <c r="F506" i="164"/>
  <c r="E506" i="164"/>
  <c r="D506" i="164"/>
  <c r="C506" i="164"/>
  <c r="Q505" i="164"/>
  <c r="P505" i="164"/>
  <c r="O505" i="164"/>
  <c r="N505" i="164"/>
  <c r="M505" i="164"/>
  <c r="L505" i="164"/>
  <c r="J505" i="164"/>
  <c r="I505" i="164"/>
  <c r="H505" i="164"/>
  <c r="G505" i="164"/>
  <c r="F505" i="164"/>
  <c r="E505" i="164"/>
  <c r="D505" i="164"/>
  <c r="C505" i="164"/>
  <c r="E503" i="164"/>
  <c r="D503" i="164"/>
  <c r="R481" i="164"/>
  <c r="K481" i="164"/>
  <c r="R480" i="164"/>
  <c r="K480" i="164"/>
  <c r="R479" i="164"/>
  <c r="K479" i="164"/>
  <c r="R478" i="164"/>
  <c r="K478" i="164"/>
  <c r="R477" i="164"/>
  <c r="K477" i="164"/>
  <c r="R476" i="164"/>
  <c r="K476" i="164"/>
  <c r="R475" i="164"/>
  <c r="K475" i="164"/>
  <c r="R474" i="164"/>
  <c r="K474" i="164"/>
  <c r="R473" i="164"/>
  <c r="K473" i="164"/>
  <c r="Q472" i="164"/>
  <c r="P472" i="164"/>
  <c r="M472" i="164"/>
  <c r="L472" i="164"/>
  <c r="J472" i="164"/>
  <c r="I472" i="164"/>
  <c r="F472" i="164"/>
  <c r="E472" i="164"/>
  <c r="D472" i="164"/>
  <c r="C472" i="164"/>
  <c r="R471" i="164"/>
  <c r="K471" i="164"/>
  <c r="R470" i="164"/>
  <c r="K470" i="164"/>
  <c r="R469" i="164"/>
  <c r="K469" i="164"/>
  <c r="Q468" i="164"/>
  <c r="P468" i="164"/>
  <c r="N468" i="164"/>
  <c r="M468" i="164"/>
  <c r="L468" i="164"/>
  <c r="J468" i="164"/>
  <c r="I468" i="164"/>
  <c r="G468" i="164"/>
  <c r="F468" i="164"/>
  <c r="K468" i="164" s="1"/>
  <c r="E468" i="164"/>
  <c r="D468" i="164"/>
  <c r="C468" i="164"/>
  <c r="R467" i="164"/>
  <c r="K467" i="164"/>
  <c r="R466" i="164"/>
  <c r="K466" i="164"/>
  <c r="R465" i="164"/>
  <c r="K465" i="164"/>
  <c r="R464" i="164"/>
  <c r="K464" i="164"/>
  <c r="Q463" i="164"/>
  <c r="P463" i="164"/>
  <c r="O463" i="164"/>
  <c r="N463" i="164"/>
  <c r="M463" i="164"/>
  <c r="L463" i="164"/>
  <c r="J463" i="164"/>
  <c r="I463" i="164"/>
  <c r="H463" i="164"/>
  <c r="G463" i="164"/>
  <c r="F463" i="164"/>
  <c r="E463" i="164"/>
  <c r="D463" i="164"/>
  <c r="C463" i="164"/>
  <c r="Q462" i="164"/>
  <c r="P462" i="164"/>
  <c r="O462" i="164"/>
  <c r="N462" i="164"/>
  <c r="M462" i="164"/>
  <c r="L462" i="164"/>
  <c r="J462" i="164"/>
  <c r="I462" i="164"/>
  <c r="H462" i="164"/>
  <c r="G462" i="164"/>
  <c r="F462" i="164"/>
  <c r="C462" i="164"/>
  <c r="R437" i="164"/>
  <c r="K437" i="164"/>
  <c r="R436" i="164"/>
  <c r="K436" i="164"/>
  <c r="R435" i="164"/>
  <c r="K435" i="164"/>
  <c r="R434" i="164"/>
  <c r="K434" i="164"/>
  <c r="R433" i="164"/>
  <c r="K433" i="164"/>
  <c r="R432" i="164"/>
  <c r="K432" i="164"/>
  <c r="R431" i="164"/>
  <c r="K431" i="164"/>
  <c r="R430" i="164"/>
  <c r="K430" i="164"/>
  <c r="R429" i="164"/>
  <c r="K429" i="164"/>
  <c r="Q428" i="164"/>
  <c r="P428" i="164"/>
  <c r="M428" i="164"/>
  <c r="L428" i="164"/>
  <c r="F428" i="164"/>
  <c r="E428" i="164"/>
  <c r="D428" i="164"/>
  <c r="C428" i="164"/>
  <c r="R427" i="164"/>
  <c r="K427" i="164"/>
  <c r="R426" i="164"/>
  <c r="K426" i="164"/>
  <c r="R425" i="164"/>
  <c r="K425" i="164"/>
  <c r="Q424" i="164"/>
  <c r="P424" i="164"/>
  <c r="N424" i="164"/>
  <c r="M424" i="164"/>
  <c r="L424" i="164"/>
  <c r="R424" i="164" s="1"/>
  <c r="I424" i="164"/>
  <c r="G424" i="164"/>
  <c r="F424" i="164"/>
  <c r="E424" i="164"/>
  <c r="D424" i="164"/>
  <c r="C424" i="164"/>
  <c r="K424" i="164" s="1"/>
  <c r="R423" i="164"/>
  <c r="K423" i="164"/>
  <c r="R422" i="164"/>
  <c r="K422" i="164"/>
  <c r="R421" i="164"/>
  <c r="K421" i="164"/>
  <c r="R420" i="164"/>
  <c r="K420" i="164"/>
  <c r="Q419" i="164"/>
  <c r="P419" i="164"/>
  <c r="P418" i="164" s="1"/>
  <c r="O419" i="164"/>
  <c r="N419" i="164"/>
  <c r="N418" i="164" s="1"/>
  <c r="M419" i="164"/>
  <c r="L419" i="164"/>
  <c r="R419" i="164" s="1"/>
  <c r="I419" i="164"/>
  <c r="I418" i="164" s="1"/>
  <c r="H419" i="164"/>
  <c r="H418" i="164" s="1"/>
  <c r="G419" i="164"/>
  <c r="G418" i="164" s="1"/>
  <c r="F419" i="164"/>
  <c r="C419" i="164"/>
  <c r="Q418" i="164"/>
  <c r="O418" i="164"/>
  <c r="M418" i="164"/>
  <c r="F418" i="164"/>
  <c r="R397" i="164"/>
  <c r="K397" i="164"/>
  <c r="R396" i="164"/>
  <c r="K396" i="164"/>
  <c r="R395" i="164"/>
  <c r="K395" i="164"/>
  <c r="R394" i="164"/>
  <c r="K394" i="164"/>
  <c r="R393" i="164"/>
  <c r="K393" i="164"/>
  <c r="R392" i="164"/>
  <c r="K392" i="164"/>
  <c r="R391" i="164"/>
  <c r="K391" i="164"/>
  <c r="R390" i="164"/>
  <c r="K390" i="164"/>
  <c r="R389" i="164"/>
  <c r="K389" i="164"/>
  <c r="Q388" i="164"/>
  <c r="P388" i="164"/>
  <c r="M388" i="164"/>
  <c r="L388" i="164"/>
  <c r="R388" i="164" s="1"/>
  <c r="J388" i="164"/>
  <c r="I388" i="164"/>
  <c r="F388" i="164"/>
  <c r="E388" i="164"/>
  <c r="D388" i="164"/>
  <c r="C388" i="164"/>
  <c r="K388" i="164" s="1"/>
  <c r="R387" i="164"/>
  <c r="K387" i="164"/>
  <c r="R386" i="164"/>
  <c r="K386" i="164"/>
  <c r="R385" i="164"/>
  <c r="K385" i="164"/>
  <c r="Q384" i="164"/>
  <c r="P384" i="164"/>
  <c r="N384" i="164"/>
  <c r="M384" i="164"/>
  <c r="L384" i="164"/>
  <c r="J384" i="164"/>
  <c r="I384" i="164"/>
  <c r="G384" i="164"/>
  <c r="F384" i="164"/>
  <c r="E384" i="164"/>
  <c r="D384" i="164"/>
  <c r="C384" i="164"/>
  <c r="K384" i="164" s="1"/>
  <c r="R383" i="164"/>
  <c r="K383" i="164"/>
  <c r="R382" i="164"/>
  <c r="K382" i="164"/>
  <c r="R381" i="164"/>
  <c r="K381" i="164"/>
  <c r="R380" i="164"/>
  <c r="K380" i="164"/>
  <c r="Q379" i="164"/>
  <c r="P379" i="164"/>
  <c r="O379" i="164"/>
  <c r="N379" i="164"/>
  <c r="M379" i="164"/>
  <c r="L379" i="164"/>
  <c r="R379" i="164" s="1"/>
  <c r="J379" i="164"/>
  <c r="I379" i="164"/>
  <c r="H379" i="164"/>
  <c r="G379" i="164"/>
  <c r="F379" i="164"/>
  <c r="E379" i="164"/>
  <c r="D379" i="164"/>
  <c r="C379" i="164"/>
  <c r="K379" i="164" s="1"/>
  <c r="Q378" i="164"/>
  <c r="P378" i="164"/>
  <c r="O378" i="164"/>
  <c r="N378" i="164"/>
  <c r="M378" i="164"/>
  <c r="L378" i="164"/>
  <c r="R378" i="164" s="1"/>
  <c r="J378" i="164"/>
  <c r="I378" i="164"/>
  <c r="H378" i="164"/>
  <c r="G378" i="164"/>
  <c r="F378" i="164"/>
  <c r="C378" i="164"/>
  <c r="K378" i="164" s="1"/>
  <c r="R355" i="164"/>
  <c r="K355" i="164"/>
  <c r="R354" i="164"/>
  <c r="K354" i="164"/>
  <c r="R353" i="164"/>
  <c r="K353" i="164"/>
  <c r="R352" i="164"/>
  <c r="K352" i="164"/>
  <c r="R351" i="164"/>
  <c r="K351" i="164"/>
  <c r="R350" i="164"/>
  <c r="K350" i="164"/>
  <c r="R349" i="164"/>
  <c r="K349" i="164"/>
  <c r="R348" i="164"/>
  <c r="K348" i="164"/>
  <c r="R347" i="164"/>
  <c r="K347" i="164"/>
  <c r="Q346" i="164"/>
  <c r="P346" i="164"/>
  <c r="M346" i="164"/>
  <c r="L346" i="164"/>
  <c r="R346" i="164" s="1"/>
  <c r="J346" i="164"/>
  <c r="I346" i="164"/>
  <c r="F346" i="164"/>
  <c r="E346" i="164"/>
  <c r="D346" i="164"/>
  <c r="C346" i="164"/>
  <c r="K346" i="164" s="1"/>
  <c r="R345" i="164"/>
  <c r="K345" i="164"/>
  <c r="R344" i="164"/>
  <c r="K344" i="164"/>
  <c r="R343" i="164"/>
  <c r="K343" i="164"/>
  <c r="Q342" i="164"/>
  <c r="P342" i="164"/>
  <c r="N342" i="164"/>
  <c r="M342" i="164"/>
  <c r="R342" i="164" s="1"/>
  <c r="L342" i="164"/>
  <c r="J342" i="164"/>
  <c r="I342" i="164"/>
  <c r="G342" i="164"/>
  <c r="F342" i="164"/>
  <c r="E342" i="164"/>
  <c r="D342" i="164"/>
  <c r="C342" i="164"/>
  <c r="R341" i="164"/>
  <c r="K341" i="164"/>
  <c r="R340" i="164"/>
  <c r="K340" i="164"/>
  <c r="R339" i="164"/>
  <c r="K339" i="164"/>
  <c r="R338" i="164"/>
  <c r="K338" i="164"/>
  <c r="Q337" i="164"/>
  <c r="P337" i="164"/>
  <c r="P336" i="164" s="1"/>
  <c r="O337" i="164"/>
  <c r="N337" i="164"/>
  <c r="N336" i="164" s="1"/>
  <c r="M337" i="164"/>
  <c r="L337" i="164"/>
  <c r="L336" i="164" s="1"/>
  <c r="J337" i="164"/>
  <c r="I337" i="164"/>
  <c r="I336" i="164" s="1"/>
  <c r="H337" i="164"/>
  <c r="G337" i="164"/>
  <c r="G336" i="164" s="1"/>
  <c r="F337" i="164"/>
  <c r="E337" i="164"/>
  <c r="D337" i="164"/>
  <c r="C337" i="164"/>
  <c r="K337" i="164" s="1"/>
  <c r="Q336" i="164"/>
  <c r="O336" i="164"/>
  <c r="M336" i="164"/>
  <c r="J336" i="164"/>
  <c r="H336" i="164"/>
  <c r="F336" i="164"/>
  <c r="R314" i="164"/>
  <c r="K314" i="164"/>
  <c r="R313" i="164"/>
  <c r="K313" i="164"/>
  <c r="R312" i="164"/>
  <c r="K312" i="164"/>
  <c r="R311" i="164"/>
  <c r="K311" i="164"/>
  <c r="R310" i="164"/>
  <c r="K310" i="164"/>
  <c r="R309" i="164"/>
  <c r="K309" i="164"/>
  <c r="R308" i="164"/>
  <c r="K308" i="164"/>
  <c r="R307" i="164"/>
  <c r="K307" i="164"/>
  <c r="R306" i="164"/>
  <c r="K306" i="164"/>
  <c r="Q305" i="164"/>
  <c r="P305" i="164"/>
  <c r="M305" i="164"/>
  <c r="L305" i="164"/>
  <c r="J305" i="164"/>
  <c r="I305" i="164"/>
  <c r="F305" i="164"/>
  <c r="E305" i="164"/>
  <c r="D305" i="164"/>
  <c r="C305" i="164"/>
  <c r="R304" i="164"/>
  <c r="K304" i="164"/>
  <c r="R303" i="164"/>
  <c r="K303" i="164"/>
  <c r="R302" i="164"/>
  <c r="K302" i="164"/>
  <c r="Q301" i="164"/>
  <c r="P301" i="164"/>
  <c r="N301" i="164"/>
  <c r="M301" i="164"/>
  <c r="L301" i="164"/>
  <c r="J301" i="164"/>
  <c r="I301" i="164"/>
  <c r="G301" i="164"/>
  <c r="F301" i="164"/>
  <c r="K301" i="164" s="1"/>
  <c r="E301" i="164"/>
  <c r="D301" i="164"/>
  <c r="C301" i="164"/>
  <c r="R300" i="164"/>
  <c r="K300" i="164"/>
  <c r="R299" i="164"/>
  <c r="K299" i="164"/>
  <c r="R298" i="164"/>
  <c r="K298" i="164"/>
  <c r="R297" i="164"/>
  <c r="K297" i="164"/>
  <c r="Q296" i="164"/>
  <c r="P296" i="164"/>
  <c r="O296" i="164"/>
  <c r="N296" i="164"/>
  <c r="M296" i="164"/>
  <c r="L296" i="164"/>
  <c r="J296" i="164"/>
  <c r="I296" i="164"/>
  <c r="H296" i="164"/>
  <c r="G296" i="164"/>
  <c r="F296" i="164"/>
  <c r="E296" i="164"/>
  <c r="D296" i="164"/>
  <c r="C296" i="164"/>
  <c r="Q295" i="164"/>
  <c r="P295" i="164"/>
  <c r="O295" i="164"/>
  <c r="N295" i="164"/>
  <c r="M295" i="164"/>
  <c r="L295" i="164"/>
  <c r="J295" i="164"/>
  <c r="I295" i="164"/>
  <c r="H295" i="164"/>
  <c r="G295" i="164"/>
  <c r="F295" i="164"/>
  <c r="C295" i="164"/>
  <c r="R274" i="164"/>
  <c r="K274" i="164"/>
  <c r="R273" i="164"/>
  <c r="K273" i="164"/>
  <c r="R272" i="164"/>
  <c r="K272" i="164"/>
  <c r="R271" i="164"/>
  <c r="K271" i="164"/>
  <c r="R270" i="164"/>
  <c r="K270" i="164"/>
  <c r="R269" i="164"/>
  <c r="K269" i="164"/>
  <c r="R268" i="164"/>
  <c r="K268" i="164"/>
  <c r="R267" i="164"/>
  <c r="K267" i="164"/>
  <c r="R266" i="164"/>
  <c r="K266" i="164"/>
  <c r="Q265" i="164"/>
  <c r="P265" i="164"/>
  <c r="M265" i="164"/>
  <c r="L265" i="164"/>
  <c r="J265" i="164"/>
  <c r="I265" i="164"/>
  <c r="F265" i="164"/>
  <c r="E265" i="164"/>
  <c r="D265" i="164"/>
  <c r="C265" i="164"/>
  <c r="R264" i="164"/>
  <c r="K264" i="164"/>
  <c r="R263" i="164"/>
  <c r="K263" i="164"/>
  <c r="R262" i="164"/>
  <c r="K262" i="164"/>
  <c r="Q261" i="164"/>
  <c r="P261" i="164"/>
  <c r="N261" i="164"/>
  <c r="M261" i="164"/>
  <c r="L261" i="164"/>
  <c r="R261" i="164" s="1"/>
  <c r="J261" i="164"/>
  <c r="I261" i="164"/>
  <c r="G261" i="164"/>
  <c r="F261" i="164"/>
  <c r="E261" i="164"/>
  <c r="D261" i="164"/>
  <c r="C261" i="164"/>
  <c r="R260" i="164"/>
  <c r="K260" i="164"/>
  <c r="R259" i="164"/>
  <c r="K259" i="164"/>
  <c r="R258" i="164"/>
  <c r="K258" i="164"/>
  <c r="R257" i="164"/>
  <c r="K257" i="164"/>
  <c r="Q256" i="164"/>
  <c r="P256" i="164"/>
  <c r="O256" i="164"/>
  <c r="N256" i="164"/>
  <c r="M256" i="164"/>
  <c r="L256" i="164"/>
  <c r="J256" i="164"/>
  <c r="I256" i="164"/>
  <c r="H256" i="164"/>
  <c r="G256" i="164"/>
  <c r="F256" i="164"/>
  <c r="E256" i="164"/>
  <c r="D256" i="164"/>
  <c r="C256" i="164"/>
  <c r="Q255" i="164"/>
  <c r="P255" i="164"/>
  <c r="O255" i="164"/>
  <c r="N255" i="164"/>
  <c r="M255" i="164"/>
  <c r="L255" i="164"/>
  <c r="J255" i="164"/>
  <c r="I255" i="164"/>
  <c r="H255" i="164"/>
  <c r="G255" i="164"/>
  <c r="F255" i="164"/>
  <c r="C255" i="164"/>
  <c r="R234" i="164"/>
  <c r="K234" i="164"/>
  <c r="R233" i="164"/>
  <c r="K233" i="164"/>
  <c r="R232" i="164"/>
  <c r="K232" i="164"/>
  <c r="R231" i="164"/>
  <c r="K231" i="164"/>
  <c r="R230" i="164"/>
  <c r="K230" i="164"/>
  <c r="R229" i="164"/>
  <c r="K229" i="164"/>
  <c r="R228" i="164"/>
  <c r="K228" i="164"/>
  <c r="R227" i="164"/>
  <c r="K227" i="164"/>
  <c r="R226" i="164"/>
  <c r="K226" i="164"/>
  <c r="Q225" i="164"/>
  <c r="P225" i="164"/>
  <c r="M225" i="164"/>
  <c r="L225" i="164"/>
  <c r="J225" i="164"/>
  <c r="I225" i="164"/>
  <c r="F225" i="164"/>
  <c r="E225" i="164"/>
  <c r="D225" i="164"/>
  <c r="C225" i="164"/>
  <c r="R224" i="164"/>
  <c r="K224" i="164"/>
  <c r="R223" i="164"/>
  <c r="K223" i="164"/>
  <c r="R222" i="164"/>
  <c r="K222" i="164"/>
  <c r="Q221" i="164"/>
  <c r="P221" i="164"/>
  <c r="N221" i="164"/>
  <c r="M221" i="164"/>
  <c r="L221" i="164"/>
  <c r="J221" i="164"/>
  <c r="I221" i="164"/>
  <c r="G221" i="164"/>
  <c r="F221" i="164"/>
  <c r="K221" i="164" s="1"/>
  <c r="E221" i="164"/>
  <c r="D221" i="164"/>
  <c r="C221" i="164"/>
  <c r="R220" i="164"/>
  <c r="K220" i="164"/>
  <c r="R219" i="164"/>
  <c r="K219" i="164"/>
  <c r="R218" i="164"/>
  <c r="K218" i="164"/>
  <c r="R217" i="164"/>
  <c r="K217" i="164"/>
  <c r="Q216" i="164"/>
  <c r="P216" i="164"/>
  <c r="O216" i="164"/>
  <c r="N216" i="164"/>
  <c r="M216" i="164"/>
  <c r="L216" i="164"/>
  <c r="J216" i="164"/>
  <c r="I216" i="164"/>
  <c r="H216" i="164"/>
  <c r="G216" i="164"/>
  <c r="F216" i="164"/>
  <c r="E216" i="164"/>
  <c r="D216" i="164"/>
  <c r="C216" i="164"/>
  <c r="Q215" i="164"/>
  <c r="P215" i="164"/>
  <c r="O215" i="164"/>
  <c r="N215" i="164"/>
  <c r="M215" i="164"/>
  <c r="L215" i="164"/>
  <c r="J215" i="164"/>
  <c r="I215" i="164"/>
  <c r="H215" i="164"/>
  <c r="G215" i="164"/>
  <c r="F215" i="164"/>
  <c r="C215" i="164"/>
  <c r="R194" i="164"/>
  <c r="K194" i="164"/>
  <c r="R193" i="164"/>
  <c r="K193" i="164"/>
  <c r="R192" i="164"/>
  <c r="K192" i="164"/>
  <c r="R191" i="164"/>
  <c r="K191" i="164"/>
  <c r="R190" i="164"/>
  <c r="K190" i="164"/>
  <c r="R189" i="164"/>
  <c r="K189" i="164"/>
  <c r="R188" i="164"/>
  <c r="K188" i="164"/>
  <c r="R187" i="164"/>
  <c r="K187" i="164"/>
  <c r="R186" i="164"/>
  <c r="K186" i="164"/>
  <c r="Q185" i="164"/>
  <c r="P185" i="164"/>
  <c r="M185" i="164"/>
  <c r="L185" i="164"/>
  <c r="J185" i="164"/>
  <c r="I185" i="164"/>
  <c r="F185" i="164"/>
  <c r="E185" i="164"/>
  <c r="D185" i="164"/>
  <c r="C185" i="164"/>
  <c r="R184" i="164"/>
  <c r="K184" i="164"/>
  <c r="R183" i="164"/>
  <c r="K183" i="164"/>
  <c r="R182" i="164"/>
  <c r="K182" i="164"/>
  <c r="Q181" i="164"/>
  <c r="P181" i="164"/>
  <c r="N181" i="164"/>
  <c r="M181" i="164"/>
  <c r="L181" i="164"/>
  <c r="R181" i="164" s="1"/>
  <c r="J181" i="164"/>
  <c r="I181" i="164"/>
  <c r="G181" i="164"/>
  <c r="F181" i="164"/>
  <c r="E181" i="164"/>
  <c r="D181" i="164"/>
  <c r="C181" i="164"/>
  <c r="R180" i="164"/>
  <c r="K180" i="164"/>
  <c r="R179" i="164"/>
  <c r="K179" i="164"/>
  <c r="R178" i="164"/>
  <c r="K178" i="164"/>
  <c r="R177" i="164"/>
  <c r="K177" i="164"/>
  <c r="Q176" i="164"/>
  <c r="P176" i="164"/>
  <c r="O176" i="164"/>
  <c r="N176" i="164"/>
  <c r="M176" i="164"/>
  <c r="L176" i="164"/>
  <c r="J176" i="164"/>
  <c r="I176" i="164"/>
  <c r="H176" i="164"/>
  <c r="G176" i="164"/>
  <c r="F176" i="164"/>
  <c r="E176" i="164"/>
  <c r="D176" i="164"/>
  <c r="C176" i="164"/>
  <c r="Q175" i="164"/>
  <c r="P175" i="164"/>
  <c r="O175" i="164"/>
  <c r="N175" i="164"/>
  <c r="M175" i="164"/>
  <c r="L175" i="164"/>
  <c r="J175" i="164"/>
  <c r="I175" i="164"/>
  <c r="H175" i="164"/>
  <c r="G175" i="164"/>
  <c r="F175" i="164"/>
  <c r="C175" i="164"/>
  <c r="R154" i="164"/>
  <c r="K154" i="164"/>
  <c r="R153" i="164"/>
  <c r="K153" i="164"/>
  <c r="R152" i="164"/>
  <c r="K152" i="164"/>
  <c r="R151" i="164"/>
  <c r="K151" i="164"/>
  <c r="R150" i="164"/>
  <c r="K150" i="164"/>
  <c r="R149" i="164"/>
  <c r="K149" i="164"/>
  <c r="R148" i="164"/>
  <c r="K148" i="164"/>
  <c r="R147" i="164"/>
  <c r="K147" i="164"/>
  <c r="R146" i="164"/>
  <c r="K146" i="164"/>
  <c r="R145" i="164"/>
  <c r="Q145" i="164"/>
  <c r="P145" i="164"/>
  <c r="M145" i="164"/>
  <c r="L145" i="164"/>
  <c r="J145" i="164"/>
  <c r="I145" i="164"/>
  <c r="F145" i="164"/>
  <c r="E145" i="164"/>
  <c r="D145" i="164"/>
  <c r="C145" i="164"/>
  <c r="K145" i="164" s="1"/>
  <c r="R144" i="164"/>
  <c r="K144" i="164"/>
  <c r="R143" i="164"/>
  <c r="K143" i="164"/>
  <c r="R142" i="164"/>
  <c r="K142" i="164"/>
  <c r="Q141" i="164"/>
  <c r="P141" i="164"/>
  <c r="N141" i="164"/>
  <c r="M141" i="164"/>
  <c r="R141" i="164" s="1"/>
  <c r="J141" i="164"/>
  <c r="I141" i="164"/>
  <c r="G141" i="164"/>
  <c r="F141" i="164"/>
  <c r="E141" i="164"/>
  <c r="D141" i="164"/>
  <c r="C141" i="164"/>
  <c r="R140" i="164"/>
  <c r="K140" i="164"/>
  <c r="R139" i="164"/>
  <c r="K139" i="164"/>
  <c r="R138" i="164"/>
  <c r="K138" i="164"/>
  <c r="R137" i="164"/>
  <c r="K137" i="164"/>
  <c r="Q136" i="164"/>
  <c r="P136" i="164"/>
  <c r="O136" i="164"/>
  <c r="N136" i="164"/>
  <c r="M136" i="164"/>
  <c r="L136" i="164"/>
  <c r="J136" i="164"/>
  <c r="I136" i="164"/>
  <c r="H136" i="164"/>
  <c r="G136" i="164"/>
  <c r="F136" i="164"/>
  <c r="E136" i="164"/>
  <c r="D136" i="164"/>
  <c r="C136" i="164"/>
  <c r="Q135" i="164"/>
  <c r="P135" i="164"/>
  <c r="O135" i="164"/>
  <c r="N135" i="164"/>
  <c r="M135" i="164"/>
  <c r="L135" i="164"/>
  <c r="J135" i="164"/>
  <c r="I135" i="164"/>
  <c r="H135" i="164"/>
  <c r="G135" i="164"/>
  <c r="F135" i="164"/>
  <c r="C135" i="164"/>
  <c r="R114" i="164"/>
  <c r="K114" i="164"/>
  <c r="R113" i="164"/>
  <c r="K113" i="164"/>
  <c r="R112" i="164"/>
  <c r="K112" i="164"/>
  <c r="R111" i="164"/>
  <c r="K111" i="164"/>
  <c r="R110" i="164"/>
  <c r="K110" i="164"/>
  <c r="R109" i="164"/>
  <c r="K109" i="164"/>
  <c r="R108" i="164"/>
  <c r="K108" i="164"/>
  <c r="R107" i="164"/>
  <c r="K107" i="164"/>
  <c r="R106" i="164"/>
  <c r="K106" i="164"/>
  <c r="Q105" i="164"/>
  <c r="P105" i="164"/>
  <c r="M105" i="164"/>
  <c r="L105" i="164"/>
  <c r="J105" i="164"/>
  <c r="I105" i="164"/>
  <c r="F105" i="164"/>
  <c r="E105" i="164"/>
  <c r="D105" i="164"/>
  <c r="C105" i="164"/>
  <c r="R104" i="164"/>
  <c r="K104" i="164"/>
  <c r="R103" i="164"/>
  <c r="K103" i="164"/>
  <c r="R102" i="164"/>
  <c r="K102" i="164"/>
  <c r="Q101" i="164"/>
  <c r="P101" i="164"/>
  <c r="N101" i="164"/>
  <c r="M101" i="164"/>
  <c r="L101" i="164"/>
  <c r="J101" i="164"/>
  <c r="I101" i="164"/>
  <c r="G101" i="164"/>
  <c r="F101" i="164"/>
  <c r="K101" i="164" s="1"/>
  <c r="E101" i="164"/>
  <c r="D101" i="164"/>
  <c r="C101" i="164"/>
  <c r="R100" i="164"/>
  <c r="K100" i="164"/>
  <c r="R99" i="164"/>
  <c r="K99" i="164"/>
  <c r="R98" i="164"/>
  <c r="K98" i="164"/>
  <c r="R97" i="164"/>
  <c r="K97" i="164"/>
  <c r="Q96" i="164"/>
  <c r="P96" i="164"/>
  <c r="O96" i="164"/>
  <c r="N96" i="164"/>
  <c r="M96" i="164"/>
  <c r="L96" i="164"/>
  <c r="J96" i="164"/>
  <c r="I96" i="164"/>
  <c r="H96" i="164"/>
  <c r="G96" i="164"/>
  <c r="F96" i="164"/>
  <c r="E96" i="164"/>
  <c r="D96" i="164"/>
  <c r="C96" i="164"/>
  <c r="Q95" i="164"/>
  <c r="P95" i="164"/>
  <c r="O95" i="164"/>
  <c r="N95" i="164"/>
  <c r="M95" i="164"/>
  <c r="L95" i="164"/>
  <c r="J95" i="164"/>
  <c r="I95" i="164"/>
  <c r="H95" i="164"/>
  <c r="G95" i="164"/>
  <c r="F95" i="164"/>
  <c r="C95" i="164"/>
  <c r="R74" i="164"/>
  <c r="K74" i="164"/>
  <c r="R73" i="164"/>
  <c r="K73" i="164"/>
  <c r="R72" i="164"/>
  <c r="K72" i="164"/>
  <c r="R71" i="164"/>
  <c r="K71" i="164"/>
  <c r="R70" i="164"/>
  <c r="K70" i="164"/>
  <c r="R69" i="164"/>
  <c r="K69" i="164"/>
  <c r="R68" i="164"/>
  <c r="K68" i="164"/>
  <c r="R67" i="164"/>
  <c r="K67" i="164"/>
  <c r="R66" i="164"/>
  <c r="K66" i="164"/>
  <c r="P65" i="164"/>
  <c r="M65" i="164"/>
  <c r="R65" i="164" s="1"/>
  <c r="L65" i="164"/>
  <c r="J65" i="164"/>
  <c r="I65" i="164"/>
  <c r="F65" i="164"/>
  <c r="E65" i="164"/>
  <c r="D65" i="164"/>
  <c r="C65" i="164"/>
  <c r="R64" i="164"/>
  <c r="K64" i="164"/>
  <c r="R63" i="164"/>
  <c r="K63" i="164"/>
  <c r="R62" i="164"/>
  <c r="K62" i="164"/>
  <c r="Q61" i="164"/>
  <c r="P61" i="164"/>
  <c r="N61" i="164"/>
  <c r="M61" i="164"/>
  <c r="L61" i="164"/>
  <c r="R61" i="164" s="1"/>
  <c r="J61" i="164"/>
  <c r="I61" i="164"/>
  <c r="G61" i="164"/>
  <c r="F61" i="164"/>
  <c r="E61" i="164"/>
  <c r="D61" i="164"/>
  <c r="C61" i="164"/>
  <c r="R60" i="164"/>
  <c r="K60" i="164"/>
  <c r="R59" i="164"/>
  <c r="K59" i="164"/>
  <c r="R58" i="164"/>
  <c r="K58" i="164"/>
  <c r="R57" i="164"/>
  <c r="K57" i="164"/>
  <c r="Q56" i="164"/>
  <c r="P56" i="164"/>
  <c r="O56" i="164"/>
  <c r="N56" i="164"/>
  <c r="M56" i="164"/>
  <c r="L56" i="164"/>
  <c r="J56" i="164"/>
  <c r="I56" i="164"/>
  <c r="H56" i="164"/>
  <c r="G56" i="164"/>
  <c r="F56" i="164"/>
  <c r="E56" i="164"/>
  <c r="D56" i="164"/>
  <c r="C56" i="164"/>
  <c r="Q55" i="164"/>
  <c r="P55" i="164"/>
  <c r="O55" i="164"/>
  <c r="N55" i="164"/>
  <c r="M55" i="164"/>
  <c r="L55" i="164"/>
  <c r="J55" i="164"/>
  <c r="I55" i="164"/>
  <c r="H55" i="164"/>
  <c r="G55" i="164"/>
  <c r="F55" i="164"/>
  <c r="C55" i="164"/>
  <c r="U48" i="164"/>
  <c r="U88" i="164" s="1"/>
  <c r="U496" i="164" s="1"/>
  <c r="T48" i="164"/>
  <c r="T88" i="164" s="1"/>
  <c r="T128" i="164" s="1"/>
  <c r="T168" i="164" s="1"/>
  <c r="T208" i="164" s="1"/>
  <c r="T248" i="164" s="1"/>
  <c r="T288" i="164" s="1"/>
  <c r="T329" i="164" s="1"/>
  <c r="T371" i="164" s="1"/>
  <c r="T411" i="164" s="1"/>
  <c r="T455" i="164" s="1"/>
  <c r="R48" i="164"/>
  <c r="R88" i="164" s="1"/>
  <c r="R496" i="164" s="1"/>
  <c r="U47" i="164"/>
  <c r="U495" i="164" s="1"/>
  <c r="T47" i="164"/>
  <c r="T87" i="164" s="1"/>
  <c r="T495" i="164" s="1"/>
  <c r="R47" i="164"/>
  <c r="R495" i="164" s="1"/>
  <c r="R34" i="164"/>
  <c r="R522" i="164" s="1"/>
  <c r="K34" i="164"/>
  <c r="R33" i="164"/>
  <c r="R521" i="164" s="1"/>
  <c r="K33" i="164"/>
  <c r="R32" i="164"/>
  <c r="R520" i="164" s="1"/>
  <c r="K32" i="164"/>
  <c r="R31" i="164"/>
  <c r="R519" i="164" s="1"/>
  <c r="K31" i="164"/>
  <c r="R30" i="164"/>
  <c r="R518" i="164" s="1"/>
  <c r="K30" i="164"/>
  <c r="R29" i="164"/>
  <c r="R517" i="164" s="1"/>
  <c r="K29" i="164"/>
  <c r="R28" i="164"/>
  <c r="R516" i="164" s="1"/>
  <c r="K28" i="164"/>
  <c r="R27" i="164"/>
  <c r="R515" i="164" s="1"/>
  <c r="K27" i="164"/>
  <c r="R26" i="164"/>
  <c r="R514" i="164" s="1"/>
  <c r="K26" i="164"/>
  <c r="Q25" i="164"/>
  <c r="Q513" i="164" s="1"/>
  <c r="P25" i="164"/>
  <c r="P513" i="164" s="1"/>
  <c r="M25" i="164"/>
  <c r="M513" i="164" s="1"/>
  <c r="L25" i="164"/>
  <c r="L513" i="164" s="1"/>
  <c r="J25" i="164"/>
  <c r="J513" i="164" s="1"/>
  <c r="I25" i="164"/>
  <c r="I513" i="164" s="1"/>
  <c r="F25" i="164"/>
  <c r="F513" i="164" s="1"/>
  <c r="E25" i="164"/>
  <c r="D25" i="164"/>
  <c r="C25" i="164"/>
  <c r="C513" i="164" s="1"/>
  <c r="R24" i="164"/>
  <c r="R512" i="164" s="1"/>
  <c r="K24" i="164"/>
  <c r="K512" i="164" s="1"/>
  <c r="R23" i="164"/>
  <c r="R511" i="164" s="1"/>
  <c r="K23" i="164"/>
  <c r="K511" i="164" s="1"/>
  <c r="R22" i="164"/>
  <c r="R510" i="164" s="1"/>
  <c r="K22" i="164"/>
  <c r="K510" i="164" s="1"/>
  <c r="Q21" i="164"/>
  <c r="Q509" i="164" s="1"/>
  <c r="P21" i="164"/>
  <c r="P509" i="164" s="1"/>
  <c r="N21" i="164"/>
  <c r="N509" i="164" s="1"/>
  <c r="M21" i="164"/>
  <c r="M509" i="164" s="1"/>
  <c r="L21" i="164"/>
  <c r="L509" i="164" s="1"/>
  <c r="J21" i="164"/>
  <c r="J509" i="164" s="1"/>
  <c r="I21" i="164"/>
  <c r="I509" i="164" s="1"/>
  <c r="G21" i="164"/>
  <c r="G509" i="164" s="1"/>
  <c r="F21" i="164"/>
  <c r="F509" i="164" s="1"/>
  <c r="C21" i="164"/>
  <c r="C509" i="164" s="1"/>
  <c r="R20" i="164"/>
  <c r="R508" i="164" s="1"/>
  <c r="K20" i="164"/>
  <c r="K508" i="164" s="1"/>
  <c r="R19" i="164"/>
  <c r="R507" i="164" s="1"/>
  <c r="K19" i="164"/>
  <c r="K507" i="164" s="1"/>
  <c r="R18" i="164"/>
  <c r="R506" i="164" s="1"/>
  <c r="K18" i="164"/>
  <c r="K506" i="164" s="1"/>
  <c r="R17" i="164"/>
  <c r="R505" i="164" s="1"/>
  <c r="K17" i="164"/>
  <c r="K505" i="164" s="1"/>
  <c r="Q16" i="164"/>
  <c r="Q504" i="164" s="1"/>
  <c r="P16" i="164"/>
  <c r="P504" i="164" s="1"/>
  <c r="O16" i="164"/>
  <c r="O504" i="164" s="1"/>
  <c r="N16" i="164"/>
  <c r="N504" i="164" s="1"/>
  <c r="M16" i="164"/>
  <c r="M504" i="164" s="1"/>
  <c r="L16" i="164"/>
  <c r="L504" i="164" s="1"/>
  <c r="J16" i="164"/>
  <c r="J504" i="164" s="1"/>
  <c r="I16" i="164"/>
  <c r="I504" i="164" s="1"/>
  <c r="H16" i="164"/>
  <c r="H504" i="164" s="1"/>
  <c r="G16" i="164"/>
  <c r="G504" i="164" s="1"/>
  <c r="F16" i="164"/>
  <c r="F504" i="164" s="1"/>
  <c r="E16" i="164"/>
  <c r="D16" i="164"/>
  <c r="C16" i="164"/>
  <c r="C504" i="164" s="1"/>
  <c r="Q15" i="164"/>
  <c r="Q503" i="164" s="1"/>
  <c r="P15" i="164"/>
  <c r="O15" i="164"/>
  <c r="O503" i="164" s="1"/>
  <c r="N15" i="164"/>
  <c r="M15" i="164"/>
  <c r="M503" i="164" s="1"/>
  <c r="L15" i="164"/>
  <c r="J15" i="164"/>
  <c r="J503" i="164" s="1"/>
  <c r="I15" i="164"/>
  <c r="H15" i="164"/>
  <c r="G15" i="164"/>
  <c r="F15" i="164"/>
  <c r="F503" i="164" s="1"/>
  <c r="C15" i="164"/>
  <c r="Q8" i="164"/>
  <c r="Q329" i="164" s="1"/>
  <c r="Q7" i="164"/>
  <c r="Q328" i="164" s="1"/>
  <c r="Q207" i="164" s="1"/>
  <c r="Q127" i="164" s="1"/>
  <c r="Q370" i="164" s="1"/>
  <c r="Q247" i="164" s="1"/>
  <c r="Q287" i="164" s="1"/>
  <c r="Q167" i="164" s="1"/>
  <c r="Q454" i="164" s="1"/>
  <c r="Q410" i="164" s="1"/>
  <c r="Q47" i="164" s="1"/>
  <c r="H503" i="164" l="1"/>
  <c r="D509" i="164"/>
  <c r="R336" i="164"/>
  <c r="G503" i="164"/>
  <c r="I503" i="164"/>
  <c r="K514" i="164"/>
  <c r="K515" i="164"/>
  <c r="K516" i="164"/>
  <c r="K517" i="164"/>
  <c r="K518" i="164"/>
  <c r="K519" i="164"/>
  <c r="K520" i="164"/>
  <c r="K521" i="164"/>
  <c r="K522" i="164"/>
  <c r="K55" i="164"/>
  <c r="R55" i="164"/>
  <c r="K56" i="164"/>
  <c r="R56" i="164"/>
  <c r="K61" i="164"/>
  <c r="K65" i="164"/>
  <c r="K95" i="164"/>
  <c r="R95" i="164"/>
  <c r="K96" i="164"/>
  <c r="R96" i="164"/>
  <c r="R101" i="164"/>
  <c r="K105" i="164"/>
  <c r="R105" i="164"/>
  <c r="K135" i="164"/>
  <c r="R135" i="164"/>
  <c r="K136" i="164"/>
  <c r="R136" i="164"/>
  <c r="K141" i="164"/>
  <c r="K175" i="164"/>
  <c r="R175" i="164"/>
  <c r="K176" i="164"/>
  <c r="R176" i="164"/>
  <c r="K181" i="164"/>
  <c r="K185" i="164"/>
  <c r="R185" i="164"/>
  <c r="K215" i="164"/>
  <c r="R215" i="164"/>
  <c r="K216" i="164"/>
  <c r="R216" i="164"/>
  <c r="R221" i="164"/>
  <c r="K225" i="164"/>
  <c r="R225" i="164"/>
  <c r="K255" i="164"/>
  <c r="R255" i="164"/>
  <c r="K256" i="164"/>
  <c r="R256" i="164"/>
  <c r="K261" i="164"/>
  <c r="K265" i="164"/>
  <c r="R265" i="164"/>
  <c r="K295" i="164"/>
  <c r="R295" i="164"/>
  <c r="K296" i="164"/>
  <c r="R296" i="164"/>
  <c r="R301" i="164"/>
  <c r="K305" i="164"/>
  <c r="R305" i="164"/>
  <c r="C336" i="164"/>
  <c r="K342" i="164"/>
  <c r="R384" i="164"/>
  <c r="K419" i="164"/>
  <c r="K428" i="164"/>
  <c r="R428" i="164"/>
  <c r="K462" i="164"/>
  <c r="R462" i="164"/>
  <c r="K463" i="164"/>
  <c r="R463" i="164"/>
  <c r="R468" i="164"/>
  <c r="K472" i="164"/>
  <c r="R472" i="164"/>
  <c r="P503" i="164"/>
  <c r="R15" i="164"/>
  <c r="K21" i="164"/>
  <c r="K509" i="164" s="1"/>
  <c r="R21" i="164"/>
  <c r="R509" i="164" s="1"/>
  <c r="R25" i="164"/>
  <c r="R513" i="164" s="1"/>
  <c r="D504" i="164"/>
  <c r="D513" i="164"/>
  <c r="R337" i="164"/>
  <c r="N503" i="164"/>
  <c r="R16" i="164"/>
  <c r="R504" i="164" s="1"/>
  <c r="K15" i="164"/>
  <c r="K16" i="164"/>
  <c r="K504" i="164" s="1"/>
  <c r="K25" i="164"/>
  <c r="K513" i="164" s="1"/>
  <c r="R87" i="164"/>
  <c r="R127" i="164" s="1"/>
  <c r="R167" i="164" s="1"/>
  <c r="R207" i="164" s="1"/>
  <c r="R247" i="164" s="1"/>
  <c r="R287" i="164" s="1"/>
  <c r="R328" i="164" s="1"/>
  <c r="R370" i="164" s="1"/>
  <c r="R410" i="164" s="1"/>
  <c r="R454" i="164" s="1"/>
  <c r="U87" i="164"/>
  <c r="U127" i="164" s="1"/>
  <c r="U167" i="164" s="1"/>
  <c r="U207" i="164" s="1"/>
  <c r="U247" i="164" s="1"/>
  <c r="U287" i="164" s="1"/>
  <c r="U328" i="164" s="1"/>
  <c r="U370" i="164" s="1"/>
  <c r="U410" i="164" s="1"/>
  <c r="U454" i="164" s="1"/>
  <c r="E504" i="164"/>
  <c r="E509" i="164"/>
  <c r="E513" i="164"/>
  <c r="T127" i="164"/>
  <c r="T167" i="164" s="1"/>
  <c r="T207" i="164" s="1"/>
  <c r="T247" i="164" s="1"/>
  <c r="T287" i="164" s="1"/>
  <c r="T328" i="164" s="1"/>
  <c r="T370" i="164" s="1"/>
  <c r="T410" i="164" s="1"/>
  <c r="T454" i="164" s="1"/>
  <c r="R128" i="164"/>
  <c r="R168" i="164" s="1"/>
  <c r="R208" i="164" s="1"/>
  <c r="R248" i="164" s="1"/>
  <c r="R288" i="164" s="1"/>
  <c r="R329" i="164" s="1"/>
  <c r="R371" i="164" s="1"/>
  <c r="R411" i="164" s="1"/>
  <c r="R455" i="164" s="1"/>
  <c r="U128" i="164"/>
  <c r="U168" i="164" s="1"/>
  <c r="U208" i="164" s="1"/>
  <c r="U248" i="164" s="1"/>
  <c r="U288" i="164" s="1"/>
  <c r="U329" i="164" s="1"/>
  <c r="U371" i="164" s="1"/>
  <c r="U411" i="164" s="1"/>
  <c r="U455" i="164" s="1"/>
  <c r="K336" i="164"/>
  <c r="C418" i="164"/>
  <c r="K418" i="164" s="1"/>
  <c r="L418" i="164"/>
  <c r="R418" i="164" s="1"/>
  <c r="E522" i="121"/>
  <c r="E521" i="121"/>
  <c r="E520" i="121"/>
  <c r="E519" i="121"/>
  <c r="E518" i="121"/>
  <c r="E517" i="121"/>
  <c r="E516" i="121"/>
  <c r="E515" i="121"/>
  <c r="E514" i="121"/>
  <c r="E512" i="121"/>
  <c r="E511" i="121"/>
  <c r="E510" i="121"/>
  <c r="E508" i="121"/>
  <c r="E507" i="121"/>
  <c r="E506" i="121"/>
  <c r="E505" i="121"/>
  <c r="E472" i="121"/>
  <c r="E468" i="121"/>
  <c r="E463" i="121"/>
  <c r="E462" i="121"/>
  <c r="E428" i="121"/>
  <c r="E424" i="121"/>
  <c r="E419" i="121"/>
  <c r="E418" i="121"/>
  <c r="E388" i="121"/>
  <c r="E384" i="121"/>
  <c r="E379" i="121"/>
  <c r="E378" i="121"/>
  <c r="E346" i="121"/>
  <c r="E342" i="121"/>
  <c r="E337" i="121"/>
  <c r="E336" i="121"/>
  <c r="E305" i="121"/>
  <c r="E301" i="121"/>
  <c r="E296" i="121"/>
  <c r="E295" i="121"/>
  <c r="E265" i="121"/>
  <c r="E261" i="121"/>
  <c r="E256" i="121"/>
  <c r="E255" i="121"/>
  <c r="E225" i="121"/>
  <c r="E221" i="121"/>
  <c r="E216" i="121"/>
  <c r="E215" i="121"/>
  <c r="E185" i="121"/>
  <c r="E181" i="121"/>
  <c r="E176" i="121"/>
  <c r="E175" i="121"/>
  <c r="E145" i="121"/>
  <c r="E141" i="121"/>
  <c r="E136" i="121"/>
  <c r="E135" i="121"/>
  <c r="E105" i="121"/>
  <c r="E101" i="121"/>
  <c r="E96" i="121"/>
  <c r="E95" i="121"/>
  <c r="E65" i="121"/>
  <c r="E61" i="121"/>
  <c r="E56" i="121"/>
  <c r="E55" i="121"/>
  <c r="E25" i="121"/>
  <c r="E513" i="121" s="1"/>
  <c r="E21" i="121"/>
  <c r="E509" i="121" s="1"/>
  <c r="E16" i="121"/>
  <c r="E504" i="121" s="1"/>
  <c r="E15" i="121"/>
  <c r="E503" i="121" s="1"/>
  <c r="E522" i="122"/>
  <c r="E521" i="122"/>
  <c r="E520" i="122"/>
  <c r="E519" i="122"/>
  <c r="E518" i="122"/>
  <c r="E517" i="122"/>
  <c r="E516" i="122"/>
  <c r="E515" i="122"/>
  <c r="E514" i="122"/>
  <c r="E512" i="122"/>
  <c r="E511" i="122"/>
  <c r="E510" i="122"/>
  <c r="E508" i="122"/>
  <c r="E507" i="122"/>
  <c r="E506" i="122"/>
  <c r="E505" i="122"/>
  <c r="E472" i="122"/>
  <c r="E468" i="122"/>
  <c r="E463" i="122"/>
  <c r="E462" i="122" s="1"/>
  <c r="E388" i="122"/>
  <c r="E384" i="122"/>
  <c r="E379" i="122"/>
  <c r="E378" i="122" s="1"/>
  <c r="E346" i="122"/>
  <c r="E342" i="122"/>
  <c r="E337" i="122"/>
  <c r="E336" i="122" s="1"/>
  <c r="E305" i="122"/>
  <c r="E301" i="122"/>
  <c r="E296" i="122"/>
  <c r="E295" i="122" s="1"/>
  <c r="E265" i="122"/>
  <c r="E261" i="122"/>
  <c r="E256" i="122"/>
  <c r="E255" i="122" s="1"/>
  <c r="E225" i="122"/>
  <c r="E221" i="122"/>
  <c r="E216" i="122"/>
  <c r="E215" i="122" s="1"/>
  <c r="E185" i="122"/>
  <c r="E181" i="122"/>
  <c r="E176" i="122"/>
  <c r="E175" i="122" s="1"/>
  <c r="E145" i="122"/>
  <c r="E141" i="122"/>
  <c r="E136" i="122"/>
  <c r="E135" i="122" s="1"/>
  <c r="E105" i="122"/>
  <c r="E101" i="122"/>
  <c r="E96" i="122"/>
  <c r="E95" i="122" s="1"/>
  <c r="E65" i="122"/>
  <c r="E61" i="122"/>
  <c r="E56" i="122"/>
  <c r="E55" i="122" s="1"/>
  <c r="E25" i="122"/>
  <c r="E21" i="122"/>
  <c r="E509" i="122" s="1"/>
  <c r="E16" i="122"/>
  <c r="E15" i="122" s="1"/>
  <c r="E503" i="122" s="1"/>
  <c r="E522" i="120"/>
  <c r="E521" i="120"/>
  <c r="E520" i="120"/>
  <c r="E519" i="120"/>
  <c r="E518" i="120"/>
  <c r="E517" i="120"/>
  <c r="E516" i="120"/>
  <c r="E515" i="120"/>
  <c r="E514" i="120"/>
  <c r="E512" i="120"/>
  <c r="E511" i="120"/>
  <c r="E510" i="120"/>
  <c r="E508" i="120"/>
  <c r="E507" i="120"/>
  <c r="E506" i="120"/>
  <c r="E505" i="120"/>
  <c r="E472" i="120"/>
  <c r="E468" i="120"/>
  <c r="E463" i="120"/>
  <c r="E462" i="120" s="1"/>
  <c r="E424" i="120"/>
  <c r="E419" i="120"/>
  <c r="E418" i="120" s="1"/>
  <c r="E388" i="120"/>
  <c r="E384" i="120"/>
  <c r="E379" i="120"/>
  <c r="E378" i="120" s="1"/>
  <c r="E346" i="120"/>
  <c r="E342" i="120"/>
  <c r="E337" i="120"/>
  <c r="E336" i="120" s="1"/>
  <c r="E305" i="120"/>
  <c r="E301" i="120"/>
  <c r="E296" i="120"/>
  <c r="E295" i="120" s="1"/>
  <c r="E265" i="120"/>
  <c r="E261" i="120"/>
  <c r="E256" i="120"/>
  <c r="E255" i="120" s="1"/>
  <c r="E225" i="120"/>
  <c r="E221" i="120"/>
  <c r="E216" i="120"/>
  <c r="E215" i="120" s="1"/>
  <c r="E185" i="120"/>
  <c r="E181" i="120"/>
  <c r="E176" i="120"/>
  <c r="E175" i="120" s="1"/>
  <c r="E145" i="120"/>
  <c r="E141" i="120"/>
  <c r="E136" i="120"/>
  <c r="E135" i="120" s="1"/>
  <c r="E105" i="120"/>
  <c r="E101" i="120"/>
  <c r="E96" i="120"/>
  <c r="E95" i="120"/>
  <c r="E65" i="120"/>
  <c r="E61" i="120"/>
  <c r="E56" i="120"/>
  <c r="E55" i="120"/>
  <c r="E25" i="120"/>
  <c r="E513" i="120" s="1"/>
  <c r="E21" i="120"/>
  <c r="E509" i="120" s="1"/>
  <c r="E16" i="120"/>
  <c r="E504" i="120" s="1"/>
  <c r="E15" i="120"/>
  <c r="E522" i="66"/>
  <c r="E521" i="66"/>
  <c r="E520" i="66"/>
  <c r="E519" i="66"/>
  <c r="E518" i="66"/>
  <c r="E517" i="66"/>
  <c r="E516" i="66"/>
  <c r="E515" i="66"/>
  <c r="E514" i="66"/>
  <c r="E512" i="66"/>
  <c r="E511" i="66"/>
  <c r="E510" i="66"/>
  <c r="E508" i="66"/>
  <c r="E507" i="66"/>
  <c r="E506" i="66"/>
  <c r="E505" i="66"/>
  <c r="E472" i="66"/>
  <c r="E468" i="66"/>
  <c r="E463" i="66"/>
  <c r="E462" i="66" s="1"/>
  <c r="E428" i="66"/>
  <c r="E424" i="66"/>
  <c r="E419" i="66"/>
  <c r="E418" i="66"/>
  <c r="E388" i="66"/>
  <c r="E384" i="66"/>
  <c r="E379" i="66"/>
  <c r="E378" i="66" s="1"/>
  <c r="E346" i="66"/>
  <c r="E342" i="66"/>
  <c r="E337" i="66"/>
  <c r="E336" i="66"/>
  <c r="E305" i="66"/>
  <c r="E301" i="66"/>
  <c r="E296" i="66"/>
  <c r="E295" i="66"/>
  <c r="E265" i="66"/>
  <c r="E261" i="66"/>
  <c r="E256" i="66"/>
  <c r="E255" i="66" s="1"/>
  <c r="E225" i="66"/>
  <c r="E221" i="66"/>
  <c r="E216" i="66"/>
  <c r="E215" i="66" s="1"/>
  <c r="E185" i="66"/>
  <c r="E181" i="66"/>
  <c r="E176" i="66"/>
  <c r="E175" i="66" s="1"/>
  <c r="E145" i="66"/>
  <c r="E141" i="66"/>
  <c r="E136" i="66"/>
  <c r="E135" i="66"/>
  <c r="E105" i="66"/>
  <c r="E101" i="66"/>
  <c r="E96" i="66"/>
  <c r="E95" i="66" s="1"/>
  <c r="E61" i="66"/>
  <c r="E56" i="66"/>
  <c r="E55" i="66"/>
  <c r="E25" i="66"/>
  <c r="E513" i="66" s="1"/>
  <c r="E21" i="66"/>
  <c r="E509" i="66" s="1"/>
  <c r="E16" i="66"/>
  <c r="E504" i="66" s="1"/>
  <c r="E8" i="66"/>
  <c r="E329" i="66" s="1"/>
  <c r="E7" i="66"/>
  <c r="E328" i="66" s="1"/>
  <c r="E207" i="66" s="1"/>
  <c r="E127" i="66" s="1"/>
  <c r="E370" i="66" s="1"/>
  <c r="E247" i="66" s="1"/>
  <c r="E287" i="66" s="1"/>
  <c r="E167" i="66" s="1"/>
  <c r="E454" i="66" s="1"/>
  <c r="E410" i="66" s="1"/>
  <c r="E47" i="66" s="1"/>
  <c r="E522" i="161"/>
  <c r="E521" i="161"/>
  <c r="E520" i="161"/>
  <c r="E519" i="161"/>
  <c r="E518" i="161"/>
  <c r="E517" i="161"/>
  <c r="E516" i="161"/>
  <c r="E515" i="161"/>
  <c r="E514" i="161"/>
  <c r="E512" i="161"/>
  <c r="E511" i="161"/>
  <c r="E510" i="161"/>
  <c r="E508" i="161"/>
  <c r="E507" i="161"/>
  <c r="E506" i="161"/>
  <c r="E505" i="161"/>
  <c r="E472" i="161"/>
  <c r="E468" i="161"/>
  <c r="E463" i="161"/>
  <c r="E462" i="161" s="1"/>
  <c r="E428" i="161"/>
  <c r="E424" i="161"/>
  <c r="E419" i="161"/>
  <c r="E418" i="161" s="1"/>
  <c r="E388" i="161"/>
  <c r="E384" i="161"/>
  <c r="E379" i="161"/>
  <c r="E378" i="161"/>
  <c r="E346" i="161"/>
  <c r="E342" i="161"/>
  <c r="E337" i="161"/>
  <c r="E336" i="161"/>
  <c r="E305" i="161"/>
  <c r="E301" i="161"/>
  <c r="E296" i="161"/>
  <c r="E295" i="161"/>
  <c r="E265" i="161"/>
  <c r="E261" i="161"/>
  <c r="E256" i="161"/>
  <c r="E255" i="161"/>
  <c r="E225" i="161"/>
  <c r="E221" i="161"/>
  <c r="E216" i="161"/>
  <c r="E215" i="161"/>
  <c r="E185" i="161"/>
  <c r="E181" i="161"/>
  <c r="E176" i="161"/>
  <c r="E175" i="161"/>
  <c r="E145" i="161"/>
  <c r="E141" i="161"/>
  <c r="E136" i="161"/>
  <c r="E135" i="161"/>
  <c r="E105" i="161"/>
  <c r="E101" i="161"/>
  <c r="E96" i="161"/>
  <c r="E95" i="161"/>
  <c r="E65" i="161"/>
  <c r="E61" i="161"/>
  <c r="E56" i="161"/>
  <c r="E55" i="161"/>
  <c r="E25" i="161"/>
  <c r="E513" i="161" s="1"/>
  <c r="E21" i="161"/>
  <c r="E509" i="161" s="1"/>
  <c r="E16" i="161"/>
  <c r="E504" i="161" s="1"/>
  <c r="E15" i="161"/>
  <c r="E503" i="161" s="1"/>
  <c r="E522" i="64"/>
  <c r="E521" i="64"/>
  <c r="E520" i="64"/>
  <c r="E519" i="64"/>
  <c r="E518" i="64"/>
  <c r="E517" i="64"/>
  <c r="E516" i="64"/>
  <c r="E515" i="64"/>
  <c r="E514" i="64"/>
  <c r="E512" i="64"/>
  <c r="E511" i="64"/>
  <c r="E510" i="64"/>
  <c r="E508" i="64"/>
  <c r="E507" i="64"/>
  <c r="E506" i="64"/>
  <c r="E505" i="64"/>
  <c r="E472" i="64"/>
  <c r="E468" i="64"/>
  <c r="E463" i="64"/>
  <c r="E462" i="64" s="1"/>
  <c r="E428" i="64"/>
  <c r="E424" i="64"/>
  <c r="E419" i="64"/>
  <c r="E418" i="64" s="1"/>
  <c r="E388" i="64"/>
  <c r="E384" i="64"/>
  <c r="E379" i="64"/>
  <c r="E378" i="64" s="1"/>
  <c r="E346" i="64"/>
  <c r="E342" i="64"/>
  <c r="E337" i="64"/>
  <c r="E336" i="64" s="1"/>
  <c r="E305" i="64"/>
  <c r="E301" i="64"/>
  <c r="E296" i="64"/>
  <c r="E295" i="64" s="1"/>
  <c r="E265" i="64"/>
  <c r="E261" i="64"/>
  <c r="E256" i="64"/>
  <c r="E255" i="64" s="1"/>
  <c r="E225" i="64"/>
  <c r="E221" i="64"/>
  <c r="E216" i="64"/>
  <c r="E215" i="64" s="1"/>
  <c r="E185" i="64"/>
  <c r="E181" i="64"/>
  <c r="E176" i="64"/>
  <c r="E175" i="64" s="1"/>
  <c r="E145" i="64"/>
  <c r="E141" i="64"/>
  <c r="E136" i="64"/>
  <c r="E135" i="64" s="1"/>
  <c r="E105" i="64"/>
  <c r="E101" i="64"/>
  <c r="E96" i="64"/>
  <c r="E95" i="64" s="1"/>
  <c r="E65" i="64"/>
  <c r="E61" i="64"/>
  <c r="E56" i="64"/>
  <c r="E55" i="64" s="1"/>
  <c r="E25" i="64"/>
  <c r="E21" i="64"/>
  <c r="E509" i="64" s="1"/>
  <c r="E16" i="64"/>
  <c r="E504" i="64" s="1"/>
  <c r="E513" i="64" l="1"/>
  <c r="E15" i="64"/>
  <c r="E503" i="120"/>
  <c r="E504" i="122"/>
  <c r="E513" i="122"/>
  <c r="E503" i="64"/>
  <c r="C503" i="164"/>
  <c r="K503" i="164"/>
  <c r="R503" i="164"/>
  <c r="L503" i="164"/>
  <c r="E15" i="66"/>
  <c r="E503" i="66" s="1"/>
  <c r="L305" i="163"/>
  <c r="M305" i="163"/>
  <c r="Q522" i="163" l="1"/>
  <c r="P522" i="163"/>
  <c r="M522" i="163"/>
  <c r="L522" i="163"/>
  <c r="J522" i="163"/>
  <c r="I522" i="163"/>
  <c r="E522" i="163"/>
  <c r="D522" i="163"/>
  <c r="C522" i="163"/>
  <c r="S521" i="163"/>
  <c r="Q521" i="163"/>
  <c r="P521" i="163"/>
  <c r="M521" i="163"/>
  <c r="L521" i="163"/>
  <c r="J521" i="163"/>
  <c r="I521" i="163"/>
  <c r="E521" i="163"/>
  <c r="D521" i="163"/>
  <c r="C521" i="163"/>
  <c r="S520" i="163"/>
  <c r="Q520" i="163"/>
  <c r="P520" i="163"/>
  <c r="M520" i="163"/>
  <c r="L520" i="163"/>
  <c r="J520" i="163"/>
  <c r="I520" i="163"/>
  <c r="E520" i="163"/>
  <c r="D520" i="163"/>
  <c r="C520" i="163"/>
  <c r="S519" i="163"/>
  <c r="Q519" i="163"/>
  <c r="P519" i="163"/>
  <c r="M519" i="163"/>
  <c r="L519" i="163"/>
  <c r="J519" i="163"/>
  <c r="I519" i="163"/>
  <c r="E519" i="163"/>
  <c r="D519" i="163"/>
  <c r="C519" i="163"/>
  <c r="S518" i="163"/>
  <c r="Q518" i="163"/>
  <c r="P518" i="163"/>
  <c r="M518" i="163"/>
  <c r="L518" i="163"/>
  <c r="J518" i="163"/>
  <c r="I518" i="163"/>
  <c r="E518" i="163"/>
  <c r="D518" i="163"/>
  <c r="C518" i="163"/>
  <c r="S517" i="163"/>
  <c r="Q517" i="163"/>
  <c r="P517" i="163"/>
  <c r="M517" i="163"/>
  <c r="L517" i="163"/>
  <c r="J517" i="163"/>
  <c r="I517" i="163"/>
  <c r="E517" i="163"/>
  <c r="D517" i="163"/>
  <c r="C517" i="163"/>
  <c r="Q516" i="163"/>
  <c r="P516" i="163"/>
  <c r="M516" i="163"/>
  <c r="L516" i="163"/>
  <c r="J516" i="163"/>
  <c r="I516" i="163"/>
  <c r="E516" i="163"/>
  <c r="D516" i="163"/>
  <c r="C516" i="163"/>
  <c r="Q515" i="163"/>
  <c r="P515" i="163"/>
  <c r="M515" i="163"/>
  <c r="L515" i="163"/>
  <c r="J515" i="163"/>
  <c r="I515" i="163"/>
  <c r="E515" i="163"/>
  <c r="D515" i="163"/>
  <c r="C515" i="163"/>
  <c r="Q514" i="163"/>
  <c r="P514" i="163"/>
  <c r="M514" i="163"/>
  <c r="L514" i="163"/>
  <c r="J514" i="163"/>
  <c r="I514" i="163"/>
  <c r="E514" i="163"/>
  <c r="D514" i="163"/>
  <c r="C514" i="163"/>
  <c r="Q512" i="163"/>
  <c r="P512" i="163"/>
  <c r="M512" i="163"/>
  <c r="L512" i="163"/>
  <c r="J512" i="163"/>
  <c r="I512" i="163"/>
  <c r="E512" i="163"/>
  <c r="D512" i="163"/>
  <c r="C512" i="163"/>
  <c r="Q511" i="163"/>
  <c r="P511" i="163"/>
  <c r="N511" i="163"/>
  <c r="M511" i="163"/>
  <c r="L511" i="163"/>
  <c r="J511" i="163"/>
  <c r="I511" i="163"/>
  <c r="G511" i="163"/>
  <c r="E511" i="163"/>
  <c r="D511" i="163"/>
  <c r="C511" i="163"/>
  <c r="Q510" i="163"/>
  <c r="P510" i="163"/>
  <c r="N510" i="163"/>
  <c r="M510" i="163"/>
  <c r="L510" i="163"/>
  <c r="J510" i="163"/>
  <c r="I510" i="163"/>
  <c r="G510" i="163"/>
  <c r="E510" i="163"/>
  <c r="D510" i="163"/>
  <c r="C510" i="163"/>
  <c r="Q508" i="163"/>
  <c r="P508" i="163"/>
  <c r="O508" i="163"/>
  <c r="N508" i="163"/>
  <c r="M508" i="163"/>
  <c r="L508" i="163"/>
  <c r="J508" i="163"/>
  <c r="I508" i="163"/>
  <c r="H508" i="163"/>
  <c r="G508" i="163"/>
  <c r="E508" i="163"/>
  <c r="D508" i="163"/>
  <c r="C508" i="163"/>
  <c r="Q507" i="163"/>
  <c r="P507" i="163"/>
  <c r="O507" i="163"/>
  <c r="N507" i="163"/>
  <c r="M507" i="163"/>
  <c r="L507" i="163"/>
  <c r="J507" i="163"/>
  <c r="I507" i="163"/>
  <c r="H507" i="163"/>
  <c r="G507" i="163"/>
  <c r="E507" i="163"/>
  <c r="D507" i="163"/>
  <c r="C507" i="163"/>
  <c r="Q506" i="163"/>
  <c r="P506" i="163"/>
  <c r="O506" i="163"/>
  <c r="N506" i="163"/>
  <c r="M506" i="163"/>
  <c r="L506" i="163"/>
  <c r="J506" i="163"/>
  <c r="I506" i="163"/>
  <c r="H506" i="163"/>
  <c r="G506" i="163"/>
  <c r="E506" i="163"/>
  <c r="D506" i="163"/>
  <c r="C506" i="163"/>
  <c r="Q505" i="163"/>
  <c r="P505" i="163"/>
  <c r="O505" i="163"/>
  <c r="N505" i="163"/>
  <c r="M505" i="163"/>
  <c r="L505" i="163"/>
  <c r="J505" i="163"/>
  <c r="I505" i="163"/>
  <c r="H505" i="163"/>
  <c r="G505" i="163"/>
  <c r="E505" i="163"/>
  <c r="D505" i="163"/>
  <c r="C505" i="163"/>
  <c r="E503" i="163"/>
  <c r="D503" i="163"/>
  <c r="R481" i="163"/>
  <c r="K481" i="163"/>
  <c r="R480" i="163"/>
  <c r="K480" i="163"/>
  <c r="R479" i="163"/>
  <c r="K479" i="163"/>
  <c r="R478" i="163"/>
  <c r="K478" i="163"/>
  <c r="R477" i="163"/>
  <c r="K477" i="163"/>
  <c r="R476" i="163"/>
  <c r="K476" i="163"/>
  <c r="R475" i="163"/>
  <c r="K475" i="163"/>
  <c r="R474" i="163"/>
  <c r="K474" i="163"/>
  <c r="R473" i="163"/>
  <c r="K473" i="163"/>
  <c r="Q472" i="163"/>
  <c r="P472" i="163"/>
  <c r="M472" i="163"/>
  <c r="L472" i="163"/>
  <c r="J472" i="163"/>
  <c r="I472" i="163"/>
  <c r="E472" i="163"/>
  <c r="D472" i="163"/>
  <c r="C472" i="163"/>
  <c r="K472" i="163" s="1"/>
  <c r="R471" i="163"/>
  <c r="K471" i="163"/>
  <c r="R470" i="163"/>
  <c r="K470" i="163"/>
  <c r="R469" i="163"/>
  <c r="K469" i="163"/>
  <c r="Q468" i="163"/>
  <c r="P468" i="163"/>
  <c r="N468" i="163"/>
  <c r="M468" i="163"/>
  <c r="L468" i="163"/>
  <c r="J468" i="163"/>
  <c r="I468" i="163"/>
  <c r="G468" i="163"/>
  <c r="E468" i="163"/>
  <c r="D468" i="163"/>
  <c r="C468" i="163"/>
  <c r="R467" i="163"/>
  <c r="K467" i="163"/>
  <c r="R466" i="163"/>
  <c r="K466" i="163"/>
  <c r="R465" i="163"/>
  <c r="K465" i="163"/>
  <c r="R464" i="163"/>
  <c r="K464" i="163"/>
  <c r="Q463" i="163"/>
  <c r="Q462" i="163" s="1"/>
  <c r="P463" i="163"/>
  <c r="O463" i="163"/>
  <c r="O462" i="163" s="1"/>
  <c r="N463" i="163"/>
  <c r="M463" i="163"/>
  <c r="M462" i="163" s="1"/>
  <c r="L463" i="163"/>
  <c r="J463" i="163"/>
  <c r="J462" i="163" s="1"/>
  <c r="I463" i="163"/>
  <c r="H463" i="163"/>
  <c r="H462" i="163" s="1"/>
  <c r="G463" i="163"/>
  <c r="E463" i="163"/>
  <c r="D463" i="163"/>
  <c r="C463" i="163"/>
  <c r="K463" i="163" s="1"/>
  <c r="P462" i="163"/>
  <c r="N462" i="163"/>
  <c r="L462" i="163"/>
  <c r="I462" i="163"/>
  <c r="G462" i="163"/>
  <c r="R437" i="163"/>
  <c r="K437" i="163"/>
  <c r="R436" i="163"/>
  <c r="K436" i="163"/>
  <c r="R435" i="163"/>
  <c r="K435" i="163"/>
  <c r="R434" i="163"/>
  <c r="K434" i="163"/>
  <c r="R433" i="163"/>
  <c r="K433" i="163"/>
  <c r="R432" i="163"/>
  <c r="K432" i="163"/>
  <c r="R431" i="163"/>
  <c r="K431" i="163"/>
  <c r="R430" i="163"/>
  <c r="K430" i="163"/>
  <c r="R429" i="163"/>
  <c r="K429" i="163"/>
  <c r="Q428" i="163"/>
  <c r="P428" i="163"/>
  <c r="M428" i="163"/>
  <c r="L428" i="163"/>
  <c r="E428" i="163"/>
  <c r="K428" i="163" s="1"/>
  <c r="D428" i="163"/>
  <c r="C428" i="163"/>
  <c r="R427" i="163"/>
  <c r="K427" i="163"/>
  <c r="R426" i="163"/>
  <c r="K426" i="163"/>
  <c r="R425" i="163"/>
  <c r="K425" i="163"/>
  <c r="Q424" i="163"/>
  <c r="P424" i="163"/>
  <c r="N424" i="163"/>
  <c r="M424" i="163"/>
  <c r="L424" i="163"/>
  <c r="I424" i="163"/>
  <c r="G424" i="163"/>
  <c r="E424" i="163"/>
  <c r="D424" i="163"/>
  <c r="C424" i="163"/>
  <c r="K424" i="163" s="1"/>
  <c r="R423" i="163"/>
  <c r="K423" i="163"/>
  <c r="R422" i="163"/>
  <c r="K422" i="163"/>
  <c r="R421" i="163"/>
  <c r="K421" i="163"/>
  <c r="R420" i="163"/>
  <c r="K420" i="163"/>
  <c r="Q419" i="163"/>
  <c r="Q418" i="163" s="1"/>
  <c r="P419" i="163"/>
  <c r="P418" i="163" s="1"/>
  <c r="O419" i="163"/>
  <c r="O418" i="163" s="1"/>
  <c r="N419" i="163"/>
  <c r="N418" i="163" s="1"/>
  <c r="M419" i="163"/>
  <c r="M418" i="163" s="1"/>
  <c r="L419" i="163"/>
  <c r="R419" i="163" s="1"/>
  <c r="I419" i="163"/>
  <c r="H419" i="163"/>
  <c r="H418" i="163" s="1"/>
  <c r="G419" i="163"/>
  <c r="C419" i="163"/>
  <c r="I418" i="163"/>
  <c r="G418" i="163"/>
  <c r="C418" i="163"/>
  <c r="K418" i="163" s="1"/>
  <c r="R397" i="163"/>
  <c r="K397" i="163"/>
  <c r="R396" i="163"/>
  <c r="K396" i="163"/>
  <c r="R395" i="163"/>
  <c r="K395" i="163"/>
  <c r="R394" i="163"/>
  <c r="K394" i="163"/>
  <c r="R393" i="163"/>
  <c r="K393" i="163"/>
  <c r="R392" i="163"/>
  <c r="K392" i="163"/>
  <c r="R391" i="163"/>
  <c r="K391" i="163"/>
  <c r="R390" i="163"/>
  <c r="K390" i="163"/>
  <c r="R389" i="163"/>
  <c r="K389" i="163"/>
  <c r="Q388" i="163"/>
  <c r="P388" i="163"/>
  <c r="M388" i="163"/>
  <c r="L388" i="163"/>
  <c r="J388" i="163"/>
  <c r="I388" i="163"/>
  <c r="E388" i="163"/>
  <c r="D388" i="163"/>
  <c r="C388" i="163"/>
  <c r="R387" i="163"/>
  <c r="K387" i="163"/>
  <c r="R386" i="163"/>
  <c r="K386" i="163"/>
  <c r="R385" i="163"/>
  <c r="K385" i="163"/>
  <c r="Q384" i="163"/>
  <c r="P384" i="163"/>
  <c r="N384" i="163"/>
  <c r="M384" i="163"/>
  <c r="L384" i="163"/>
  <c r="J384" i="163"/>
  <c r="I384" i="163"/>
  <c r="G384" i="163"/>
  <c r="K384" i="163"/>
  <c r="E384" i="163"/>
  <c r="D384" i="163"/>
  <c r="C384" i="163"/>
  <c r="R383" i="163"/>
  <c r="K383" i="163"/>
  <c r="R382" i="163"/>
  <c r="K382" i="163"/>
  <c r="R381" i="163"/>
  <c r="K381" i="163"/>
  <c r="R380" i="163"/>
  <c r="K380" i="163"/>
  <c r="Q379" i="163"/>
  <c r="Q378" i="163" s="1"/>
  <c r="P379" i="163"/>
  <c r="O379" i="163"/>
  <c r="O378" i="163" s="1"/>
  <c r="N379" i="163"/>
  <c r="M379" i="163"/>
  <c r="M378" i="163" s="1"/>
  <c r="L379" i="163"/>
  <c r="L378" i="163" s="1"/>
  <c r="J379" i="163"/>
  <c r="I379" i="163"/>
  <c r="H379" i="163"/>
  <c r="G379" i="163"/>
  <c r="E379" i="163"/>
  <c r="D379" i="163"/>
  <c r="C379" i="163"/>
  <c r="K379" i="163" s="1"/>
  <c r="P378" i="163"/>
  <c r="N378" i="163"/>
  <c r="J378" i="163"/>
  <c r="I378" i="163"/>
  <c r="H378" i="163"/>
  <c r="G378" i="163"/>
  <c r="C378" i="163"/>
  <c r="K378" i="163" s="1"/>
  <c r="R355" i="163"/>
  <c r="K355" i="163"/>
  <c r="R354" i="163"/>
  <c r="K354" i="163"/>
  <c r="R353" i="163"/>
  <c r="K353" i="163"/>
  <c r="R352" i="163"/>
  <c r="K352" i="163"/>
  <c r="R351" i="163"/>
  <c r="K351" i="163"/>
  <c r="R350" i="163"/>
  <c r="K350" i="163"/>
  <c r="R349" i="163"/>
  <c r="K349" i="163"/>
  <c r="R348" i="163"/>
  <c r="K348" i="163"/>
  <c r="R347" i="163"/>
  <c r="K347" i="163"/>
  <c r="Q346" i="163"/>
  <c r="P346" i="163"/>
  <c r="M346" i="163"/>
  <c r="L346" i="163"/>
  <c r="J346" i="163"/>
  <c r="I346" i="163"/>
  <c r="E346" i="163"/>
  <c r="D346" i="163"/>
  <c r="C346" i="163"/>
  <c r="R345" i="163"/>
  <c r="K345" i="163"/>
  <c r="R344" i="163"/>
  <c r="K344" i="163"/>
  <c r="R343" i="163"/>
  <c r="K343" i="163"/>
  <c r="Q342" i="163"/>
  <c r="P342" i="163"/>
  <c r="N342" i="163"/>
  <c r="M342" i="163"/>
  <c r="L342" i="163"/>
  <c r="J342" i="163"/>
  <c r="I342" i="163"/>
  <c r="G342" i="163"/>
  <c r="E342" i="163"/>
  <c r="D342" i="163"/>
  <c r="C342" i="163"/>
  <c r="K342" i="163" s="1"/>
  <c r="R341" i="163"/>
  <c r="K341" i="163"/>
  <c r="R340" i="163"/>
  <c r="K340" i="163"/>
  <c r="R339" i="163"/>
  <c r="K339" i="163"/>
  <c r="R338" i="163"/>
  <c r="K338" i="163"/>
  <c r="Q337" i="163"/>
  <c r="P337" i="163"/>
  <c r="P336" i="163" s="1"/>
  <c r="O337" i="163"/>
  <c r="N337" i="163"/>
  <c r="N336" i="163" s="1"/>
  <c r="M337" i="163"/>
  <c r="M336" i="163" s="1"/>
  <c r="L337" i="163"/>
  <c r="J337" i="163"/>
  <c r="I337" i="163"/>
  <c r="H337" i="163"/>
  <c r="G337" i="163"/>
  <c r="E337" i="163"/>
  <c r="D337" i="163"/>
  <c r="C337" i="163"/>
  <c r="Q336" i="163"/>
  <c r="O336" i="163"/>
  <c r="J336" i="163"/>
  <c r="I336" i="163"/>
  <c r="H336" i="163"/>
  <c r="G336" i="163"/>
  <c r="C336" i="163"/>
  <c r="R314" i="163"/>
  <c r="K314" i="163"/>
  <c r="R313" i="163"/>
  <c r="K313" i="163"/>
  <c r="R312" i="163"/>
  <c r="K312" i="163"/>
  <c r="R311" i="163"/>
  <c r="K311" i="163"/>
  <c r="R310" i="163"/>
  <c r="K310" i="163"/>
  <c r="R309" i="163"/>
  <c r="K309" i="163"/>
  <c r="R308" i="163"/>
  <c r="K308" i="163"/>
  <c r="R307" i="163"/>
  <c r="K307" i="163"/>
  <c r="R306" i="163"/>
  <c r="K306" i="163"/>
  <c r="Q305" i="163"/>
  <c r="P305" i="163"/>
  <c r="J305" i="163"/>
  <c r="I305" i="163"/>
  <c r="E305" i="163"/>
  <c r="D305" i="163"/>
  <c r="C305" i="163"/>
  <c r="K305" i="163" s="1"/>
  <c r="R304" i="163"/>
  <c r="K304" i="163"/>
  <c r="R303" i="163"/>
  <c r="K303" i="163"/>
  <c r="R302" i="163"/>
  <c r="K302" i="163"/>
  <c r="Q301" i="163"/>
  <c r="P301" i="163"/>
  <c r="N301" i="163"/>
  <c r="M301" i="163"/>
  <c r="L301" i="163"/>
  <c r="J301" i="163"/>
  <c r="I301" i="163"/>
  <c r="G301" i="163"/>
  <c r="E301" i="163"/>
  <c r="D301" i="163"/>
  <c r="C301" i="163"/>
  <c r="R300" i="163"/>
  <c r="K300" i="163"/>
  <c r="R299" i="163"/>
  <c r="K299" i="163"/>
  <c r="R298" i="163"/>
  <c r="K298" i="163"/>
  <c r="R297" i="163"/>
  <c r="K297" i="163"/>
  <c r="Q296" i="163"/>
  <c r="Q295" i="163" s="1"/>
  <c r="P296" i="163"/>
  <c r="P295" i="163" s="1"/>
  <c r="O296" i="163"/>
  <c r="O295" i="163" s="1"/>
  <c r="N296" i="163"/>
  <c r="M296" i="163"/>
  <c r="M295" i="163" s="1"/>
  <c r="L296" i="163"/>
  <c r="L295" i="163" s="1"/>
  <c r="J296" i="163"/>
  <c r="I296" i="163"/>
  <c r="I295" i="163" s="1"/>
  <c r="H296" i="163"/>
  <c r="H295" i="163" s="1"/>
  <c r="G296" i="163"/>
  <c r="G295" i="163" s="1"/>
  <c r="E296" i="163"/>
  <c r="D296" i="163"/>
  <c r="C296" i="163"/>
  <c r="K296" i="163" s="1"/>
  <c r="N295" i="163"/>
  <c r="J295" i="163"/>
  <c r="R274" i="163"/>
  <c r="K274" i="163"/>
  <c r="R273" i="163"/>
  <c r="K273" i="163"/>
  <c r="R272" i="163"/>
  <c r="K272" i="163"/>
  <c r="R271" i="163"/>
  <c r="K271" i="163"/>
  <c r="R270" i="163"/>
  <c r="K270" i="163"/>
  <c r="R269" i="163"/>
  <c r="K269" i="163"/>
  <c r="R268" i="163"/>
  <c r="K268" i="163"/>
  <c r="R267" i="163"/>
  <c r="K267" i="163"/>
  <c r="R266" i="163"/>
  <c r="K266" i="163"/>
  <c r="Q265" i="163"/>
  <c r="P265" i="163"/>
  <c r="M265" i="163"/>
  <c r="L265" i="163"/>
  <c r="J265" i="163"/>
  <c r="I265" i="163"/>
  <c r="E265" i="163"/>
  <c r="D265" i="163"/>
  <c r="C265" i="163"/>
  <c r="K265" i="163" s="1"/>
  <c r="R264" i="163"/>
  <c r="K264" i="163"/>
  <c r="R263" i="163"/>
  <c r="K263" i="163"/>
  <c r="R262" i="163"/>
  <c r="K262" i="163"/>
  <c r="Q261" i="163"/>
  <c r="P261" i="163"/>
  <c r="N261" i="163"/>
  <c r="M261" i="163"/>
  <c r="L261" i="163"/>
  <c r="J261" i="163"/>
  <c r="I261" i="163"/>
  <c r="G261" i="163"/>
  <c r="E261" i="163"/>
  <c r="D261" i="163"/>
  <c r="C261" i="163"/>
  <c r="R260" i="163"/>
  <c r="K260" i="163"/>
  <c r="R259" i="163"/>
  <c r="K259" i="163"/>
  <c r="R258" i="163"/>
  <c r="K258" i="163"/>
  <c r="R257" i="163"/>
  <c r="K257" i="163"/>
  <c r="Q256" i="163"/>
  <c r="Q255" i="163" s="1"/>
  <c r="P256" i="163"/>
  <c r="O256" i="163"/>
  <c r="O255" i="163" s="1"/>
  <c r="N256" i="163"/>
  <c r="M256" i="163"/>
  <c r="M255" i="163" s="1"/>
  <c r="L256" i="163"/>
  <c r="J256" i="163"/>
  <c r="J255" i="163" s="1"/>
  <c r="I256" i="163"/>
  <c r="H256" i="163"/>
  <c r="H255" i="163" s="1"/>
  <c r="G256" i="163"/>
  <c r="E256" i="163"/>
  <c r="D256" i="163"/>
  <c r="C256" i="163"/>
  <c r="K256" i="163" s="1"/>
  <c r="P255" i="163"/>
  <c r="N255" i="163"/>
  <c r="L255" i="163"/>
  <c r="I255" i="163"/>
  <c r="G255" i="163"/>
  <c r="R234" i="163"/>
  <c r="K234" i="163"/>
  <c r="R233" i="163"/>
  <c r="K233" i="163"/>
  <c r="R232" i="163"/>
  <c r="K232" i="163"/>
  <c r="R231" i="163"/>
  <c r="K231" i="163"/>
  <c r="R230" i="163"/>
  <c r="K230" i="163"/>
  <c r="R229" i="163"/>
  <c r="K229" i="163"/>
  <c r="R228" i="163"/>
  <c r="K228" i="163"/>
  <c r="R227" i="163"/>
  <c r="K227" i="163"/>
  <c r="R226" i="163"/>
  <c r="K226" i="163"/>
  <c r="Q225" i="163"/>
  <c r="P225" i="163"/>
  <c r="M225" i="163"/>
  <c r="L225" i="163"/>
  <c r="J225" i="163"/>
  <c r="I225" i="163"/>
  <c r="E225" i="163"/>
  <c r="D225" i="163"/>
  <c r="C225" i="163"/>
  <c r="K225" i="163" s="1"/>
  <c r="R224" i="163"/>
  <c r="K224" i="163"/>
  <c r="R223" i="163"/>
  <c r="K223" i="163"/>
  <c r="R222" i="163"/>
  <c r="K222" i="163"/>
  <c r="Q221" i="163"/>
  <c r="P221" i="163"/>
  <c r="N221" i="163"/>
  <c r="M221" i="163"/>
  <c r="L221" i="163"/>
  <c r="J221" i="163"/>
  <c r="I221" i="163"/>
  <c r="G221" i="163"/>
  <c r="E221" i="163"/>
  <c r="D221" i="163"/>
  <c r="C221" i="163"/>
  <c r="K221" i="163" s="1"/>
  <c r="R220" i="163"/>
  <c r="K220" i="163"/>
  <c r="R219" i="163"/>
  <c r="K219" i="163"/>
  <c r="R218" i="163"/>
  <c r="K218" i="163"/>
  <c r="R217" i="163"/>
  <c r="K217" i="163"/>
  <c r="Q216" i="163"/>
  <c r="P216" i="163"/>
  <c r="P215" i="163" s="1"/>
  <c r="O216" i="163"/>
  <c r="N216" i="163"/>
  <c r="M216" i="163"/>
  <c r="L216" i="163"/>
  <c r="L215" i="163" s="1"/>
  <c r="J216" i="163"/>
  <c r="I216" i="163"/>
  <c r="I215" i="163" s="1"/>
  <c r="H216" i="163"/>
  <c r="G216" i="163"/>
  <c r="G215" i="163" s="1"/>
  <c r="E216" i="163"/>
  <c r="D216" i="163"/>
  <c r="C216" i="163"/>
  <c r="Q215" i="163"/>
  <c r="O215" i="163"/>
  <c r="N215" i="163"/>
  <c r="M215" i="163"/>
  <c r="J215" i="163"/>
  <c r="H215" i="163"/>
  <c r="C215" i="163"/>
  <c r="R194" i="163"/>
  <c r="K194" i="163"/>
  <c r="R193" i="163"/>
  <c r="K193" i="163"/>
  <c r="R192" i="163"/>
  <c r="K192" i="163"/>
  <c r="R191" i="163"/>
  <c r="K191" i="163"/>
  <c r="R190" i="163"/>
  <c r="K190" i="163"/>
  <c r="R189" i="163"/>
  <c r="K189" i="163"/>
  <c r="R188" i="163"/>
  <c r="K188" i="163"/>
  <c r="R187" i="163"/>
  <c r="K187" i="163"/>
  <c r="R186" i="163"/>
  <c r="K186" i="163"/>
  <c r="Q185" i="163"/>
  <c r="P185" i="163"/>
  <c r="M185" i="163"/>
  <c r="L185" i="163"/>
  <c r="J185" i="163"/>
  <c r="I185" i="163"/>
  <c r="E185" i="163"/>
  <c r="D185" i="163"/>
  <c r="C185" i="163"/>
  <c r="R184" i="163"/>
  <c r="K184" i="163"/>
  <c r="R183" i="163"/>
  <c r="K183" i="163"/>
  <c r="R182" i="163"/>
  <c r="K182" i="163"/>
  <c r="Q181" i="163"/>
  <c r="P181" i="163"/>
  <c r="N181" i="163"/>
  <c r="M181" i="163"/>
  <c r="L181" i="163"/>
  <c r="J181" i="163"/>
  <c r="I181" i="163"/>
  <c r="G181" i="163"/>
  <c r="E181" i="163"/>
  <c r="D181" i="163"/>
  <c r="C181" i="163"/>
  <c r="K181" i="163" s="1"/>
  <c r="R180" i="163"/>
  <c r="K180" i="163"/>
  <c r="R179" i="163"/>
  <c r="K179" i="163"/>
  <c r="R178" i="163"/>
  <c r="K178" i="163"/>
  <c r="R177" i="163"/>
  <c r="K177" i="163"/>
  <c r="Q176" i="163"/>
  <c r="P176" i="163"/>
  <c r="P175" i="163" s="1"/>
  <c r="O176" i="163"/>
  <c r="N176" i="163"/>
  <c r="N175" i="163" s="1"/>
  <c r="M176" i="163"/>
  <c r="M175" i="163" s="1"/>
  <c r="L176" i="163"/>
  <c r="L175" i="163" s="1"/>
  <c r="J176" i="163"/>
  <c r="I176" i="163"/>
  <c r="I175" i="163" s="1"/>
  <c r="H176" i="163"/>
  <c r="G176" i="163"/>
  <c r="G175" i="163" s="1"/>
  <c r="E176" i="163"/>
  <c r="D176" i="163"/>
  <c r="C176" i="163"/>
  <c r="Q175" i="163"/>
  <c r="O175" i="163"/>
  <c r="J175" i="163"/>
  <c r="H175" i="163"/>
  <c r="C175" i="163"/>
  <c r="R154" i="163"/>
  <c r="K154" i="163"/>
  <c r="R153" i="163"/>
  <c r="K153" i="163"/>
  <c r="R152" i="163"/>
  <c r="K152" i="163"/>
  <c r="R151" i="163"/>
  <c r="K151" i="163"/>
  <c r="R150" i="163"/>
  <c r="K150" i="163"/>
  <c r="R149" i="163"/>
  <c r="K149" i="163"/>
  <c r="R148" i="163"/>
  <c r="K148" i="163"/>
  <c r="R147" i="163"/>
  <c r="K147" i="163"/>
  <c r="R146" i="163"/>
  <c r="K146" i="163"/>
  <c r="R145" i="163"/>
  <c r="Q145" i="163"/>
  <c r="P145" i="163"/>
  <c r="M145" i="163"/>
  <c r="L145" i="163"/>
  <c r="J145" i="163"/>
  <c r="I145" i="163"/>
  <c r="E145" i="163"/>
  <c r="D145" i="163"/>
  <c r="C145" i="163"/>
  <c r="K145" i="163" s="1"/>
  <c r="R144" i="163"/>
  <c r="K144" i="163"/>
  <c r="R143" i="163"/>
  <c r="K143" i="163"/>
  <c r="R142" i="163"/>
  <c r="K142" i="163"/>
  <c r="Q141" i="163"/>
  <c r="P141" i="163"/>
  <c r="N141" i="163"/>
  <c r="M141" i="163"/>
  <c r="R141" i="163" s="1"/>
  <c r="J141" i="163"/>
  <c r="I141" i="163"/>
  <c r="G141" i="163"/>
  <c r="E141" i="163"/>
  <c r="D141" i="163"/>
  <c r="C141" i="163"/>
  <c r="K141" i="163" s="1"/>
  <c r="R140" i="163"/>
  <c r="K140" i="163"/>
  <c r="R139" i="163"/>
  <c r="K139" i="163"/>
  <c r="R138" i="163"/>
  <c r="K138" i="163"/>
  <c r="R137" i="163"/>
  <c r="K137" i="163"/>
  <c r="Q136" i="163"/>
  <c r="P136" i="163"/>
  <c r="P135" i="163" s="1"/>
  <c r="O136" i="163"/>
  <c r="N136" i="163"/>
  <c r="M136" i="163"/>
  <c r="M135" i="163" s="1"/>
  <c r="L136" i="163"/>
  <c r="L135" i="163" s="1"/>
  <c r="J136" i="163"/>
  <c r="I136" i="163"/>
  <c r="H136" i="163"/>
  <c r="G136" i="163"/>
  <c r="E136" i="163"/>
  <c r="D136" i="163"/>
  <c r="C136" i="163"/>
  <c r="Q135" i="163"/>
  <c r="O135" i="163"/>
  <c r="N135" i="163"/>
  <c r="J135" i="163"/>
  <c r="I135" i="163"/>
  <c r="H135" i="163"/>
  <c r="G135" i="163"/>
  <c r="C135" i="163"/>
  <c r="R114" i="163"/>
  <c r="K114" i="163"/>
  <c r="R113" i="163"/>
  <c r="K113" i="163"/>
  <c r="R112" i="163"/>
  <c r="K112" i="163"/>
  <c r="R111" i="163"/>
  <c r="K111" i="163"/>
  <c r="R110" i="163"/>
  <c r="K110" i="163"/>
  <c r="R109" i="163"/>
  <c r="K109" i="163"/>
  <c r="R108" i="163"/>
  <c r="K108" i="163"/>
  <c r="R107" i="163"/>
  <c r="K107" i="163"/>
  <c r="R106" i="163"/>
  <c r="K106" i="163"/>
  <c r="Q105" i="163"/>
  <c r="P105" i="163"/>
  <c r="M105" i="163"/>
  <c r="L105" i="163"/>
  <c r="J105" i="163"/>
  <c r="I105" i="163"/>
  <c r="E105" i="163"/>
  <c r="D105" i="163"/>
  <c r="C105" i="163"/>
  <c r="K105" i="163" s="1"/>
  <c r="R104" i="163"/>
  <c r="K104" i="163"/>
  <c r="R103" i="163"/>
  <c r="K103" i="163"/>
  <c r="R102" i="163"/>
  <c r="K102" i="163"/>
  <c r="Q101" i="163"/>
  <c r="P101" i="163"/>
  <c r="N101" i="163"/>
  <c r="M101" i="163"/>
  <c r="J101" i="163"/>
  <c r="I101" i="163"/>
  <c r="G101" i="163"/>
  <c r="K101" i="163"/>
  <c r="E101" i="163"/>
  <c r="D101" i="163"/>
  <c r="C101" i="163"/>
  <c r="R100" i="163"/>
  <c r="K100" i="163"/>
  <c r="R99" i="163"/>
  <c r="K99" i="163"/>
  <c r="R98" i="163"/>
  <c r="K98" i="163"/>
  <c r="R97" i="163"/>
  <c r="K97" i="163"/>
  <c r="Q96" i="163"/>
  <c r="Q95" i="163" s="1"/>
  <c r="P96" i="163"/>
  <c r="P95" i="163" s="1"/>
  <c r="O96" i="163"/>
  <c r="O95" i="163" s="1"/>
  <c r="N96" i="163"/>
  <c r="N95" i="163" s="1"/>
  <c r="M96" i="163"/>
  <c r="M95" i="163" s="1"/>
  <c r="L96" i="163"/>
  <c r="L95" i="163" s="1"/>
  <c r="J96" i="163"/>
  <c r="I96" i="163"/>
  <c r="H96" i="163"/>
  <c r="G96" i="163"/>
  <c r="E96" i="163"/>
  <c r="D96" i="163"/>
  <c r="C96" i="163"/>
  <c r="K96" i="163" s="1"/>
  <c r="J95" i="163"/>
  <c r="I95" i="163"/>
  <c r="H95" i="163"/>
  <c r="G95" i="163"/>
  <c r="C95" i="163"/>
  <c r="K95" i="163" s="1"/>
  <c r="R74" i="163"/>
  <c r="K74" i="163"/>
  <c r="R73" i="163"/>
  <c r="K73" i="163"/>
  <c r="R72" i="163"/>
  <c r="K72" i="163"/>
  <c r="R71" i="163"/>
  <c r="K71" i="163"/>
  <c r="R70" i="163"/>
  <c r="K70" i="163"/>
  <c r="R69" i="163"/>
  <c r="K69" i="163"/>
  <c r="R68" i="163"/>
  <c r="K68" i="163"/>
  <c r="R67" i="163"/>
  <c r="K67" i="163"/>
  <c r="R66" i="163"/>
  <c r="K66" i="163"/>
  <c r="P65" i="163"/>
  <c r="M65" i="163"/>
  <c r="R65" i="163" s="1"/>
  <c r="L65" i="163"/>
  <c r="J65" i="163"/>
  <c r="I65" i="163"/>
  <c r="E65" i="163"/>
  <c r="D65" i="163"/>
  <c r="C65" i="163"/>
  <c r="K65" i="163" s="1"/>
  <c r="R64" i="163"/>
  <c r="K64" i="163"/>
  <c r="R63" i="163"/>
  <c r="K63" i="163"/>
  <c r="R62" i="163"/>
  <c r="K62" i="163"/>
  <c r="Q61" i="163"/>
  <c r="P61" i="163"/>
  <c r="N61" i="163"/>
  <c r="M61" i="163"/>
  <c r="L61" i="163"/>
  <c r="J61" i="163"/>
  <c r="I61" i="163"/>
  <c r="G61" i="163"/>
  <c r="E61" i="163"/>
  <c r="D61" i="163"/>
  <c r="C61" i="163"/>
  <c r="R60" i="163"/>
  <c r="K60" i="163"/>
  <c r="R59" i="163"/>
  <c r="K59" i="163"/>
  <c r="R58" i="163"/>
  <c r="K58" i="163"/>
  <c r="R57" i="163"/>
  <c r="K57" i="163"/>
  <c r="Q56" i="163"/>
  <c r="Q55" i="163" s="1"/>
  <c r="P56" i="163"/>
  <c r="P55" i="163" s="1"/>
  <c r="O56" i="163"/>
  <c r="N56" i="163"/>
  <c r="M56" i="163"/>
  <c r="L56" i="163"/>
  <c r="L55" i="163" s="1"/>
  <c r="J56" i="163"/>
  <c r="J55" i="163" s="1"/>
  <c r="I56" i="163"/>
  <c r="H56" i="163"/>
  <c r="H55" i="163" s="1"/>
  <c r="G56" i="163"/>
  <c r="E56" i="163"/>
  <c r="D56" i="163"/>
  <c r="C56" i="163"/>
  <c r="K56" i="163" s="1"/>
  <c r="O55" i="163"/>
  <c r="N55" i="163"/>
  <c r="M55" i="163"/>
  <c r="I55" i="163"/>
  <c r="G55" i="163"/>
  <c r="U48" i="163"/>
  <c r="U88" i="163" s="1"/>
  <c r="U496" i="163" s="1"/>
  <c r="T48" i="163"/>
  <c r="T88" i="163" s="1"/>
  <c r="T128" i="163" s="1"/>
  <c r="T168" i="163" s="1"/>
  <c r="T208" i="163" s="1"/>
  <c r="T248" i="163" s="1"/>
  <c r="T288" i="163" s="1"/>
  <c r="T329" i="163" s="1"/>
  <c r="T371" i="163" s="1"/>
  <c r="T411" i="163" s="1"/>
  <c r="T455" i="163" s="1"/>
  <c r="R48" i="163"/>
  <c r="R88" i="163" s="1"/>
  <c r="R496" i="163" s="1"/>
  <c r="U47" i="163"/>
  <c r="U495" i="163" s="1"/>
  <c r="T47" i="163"/>
  <c r="T87" i="163" s="1"/>
  <c r="T495" i="163" s="1"/>
  <c r="R47" i="163"/>
  <c r="R495" i="163" s="1"/>
  <c r="R34" i="163"/>
  <c r="R522" i="163" s="1"/>
  <c r="K34" i="163"/>
  <c r="R33" i="163"/>
  <c r="R521" i="163" s="1"/>
  <c r="K33" i="163"/>
  <c r="R32" i="163"/>
  <c r="R520" i="163" s="1"/>
  <c r="K32" i="163"/>
  <c r="R31" i="163"/>
  <c r="R519" i="163" s="1"/>
  <c r="K31" i="163"/>
  <c r="R30" i="163"/>
  <c r="R518" i="163" s="1"/>
  <c r="K30" i="163"/>
  <c r="R29" i="163"/>
  <c r="R517" i="163" s="1"/>
  <c r="K29" i="163"/>
  <c r="R28" i="163"/>
  <c r="K28" i="163"/>
  <c r="R27" i="163"/>
  <c r="K27" i="163"/>
  <c r="R26" i="163"/>
  <c r="R514" i="163" s="1"/>
  <c r="K26" i="163"/>
  <c r="Q25" i="163"/>
  <c r="Q513" i="163" s="1"/>
  <c r="P25" i="163"/>
  <c r="M25" i="163"/>
  <c r="L25" i="163"/>
  <c r="L513" i="163" s="1"/>
  <c r="J25" i="163"/>
  <c r="J513" i="163" s="1"/>
  <c r="I25" i="163"/>
  <c r="I513" i="163" s="1"/>
  <c r="E25" i="163"/>
  <c r="D25" i="163"/>
  <c r="C25" i="163"/>
  <c r="C513" i="163" s="1"/>
  <c r="R24" i="163"/>
  <c r="K24" i="163"/>
  <c r="R23" i="163"/>
  <c r="K23" i="163"/>
  <c r="R22" i="163"/>
  <c r="K22" i="163"/>
  <c r="Q21" i="163"/>
  <c r="Q509" i="163" s="1"/>
  <c r="P21" i="163"/>
  <c r="P509" i="163" s="1"/>
  <c r="N21" i="163"/>
  <c r="N509" i="163" s="1"/>
  <c r="M21" i="163"/>
  <c r="L21" i="163"/>
  <c r="L509" i="163" s="1"/>
  <c r="J21" i="163"/>
  <c r="J509" i="163" s="1"/>
  <c r="I21" i="163"/>
  <c r="I509" i="163" s="1"/>
  <c r="G21" i="163"/>
  <c r="G509" i="163" s="1"/>
  <c r="C21" i="163"/>
  <c r="C509" i="163" s="1"/>
  <c r="R20" i="163"/>
  <c r="R508" i="163" s="1"/>
  <c r="K20" i="163"/>
  <c r="K508" i="163" s="1"/>
  <c r="R19" i="163"/>
  <c r="R507" i="163" s="1"/>
  <c r="K19" i="163"/>
  <c r="K507" i="163" s="1"/>
  <c r="R18" i="163"/>
  <c r="K18" i="163"/>
  <c r="K506" i="163" s="1"/>
  <c r="R17" i="163"/>
  <c r="K17" i="163"/>
  <c r="K505" i="163" s="1"/>
  <c r="Q16" i="163"/>
  <c r="Q504" i="163" s="1"/>
  <c r="P16" i="163"/>
  <c r="O16" i="163"/>
  <c r="O504" i="163" s="1"/>
  <c r="N16" i="163"/>
  <c r="M16" i="163"/>
  <c r="M15" i="163" s="1"/>
  <c r="L16" i="163"/>
  <c r="J16" i="163"/>
  <c r="J504" i="163" s="1"/>
  <c r="I16" i="163"/>
  <c r="I504" i="163" s="1"/>
  <c r="H16" i="163"/>
  <c r="H504" i="163" s="1"/>
  <c r="G16" i="163"/>
  <c r="G504" i="163" s="1"/>
  <c r="E16" i="163"/>
  <c r="D16" i="163"/>
  <c r="C16" i="163"/>
  <c r="C504" i="163" s="1"/>
  <c r="P15" i="163"/>
  <c r="N15" i="163"/>
  <c r="L15" i="163"/>
  <c r="I15" i="163"/>
  <c r="G15" i="163"/>
  <c r="Q8" i="163"/>
  <c r="Q329" i="163" s="1"/>
  <c r="Q7" i="163"/>
  <c r="Q328" i="163" s="1"/>
  <c r="Q207" i="163" s="1"/>
  <c r="Q127" i="163" s="1"/>
  <c r="Q370" i="163" s="1"/>
  <c r="Q247" i="163" s="1"/>
  <c r="Q287" i="163" s="1"/>
  <c r="Q167" i="163" s="1"/>
  <c r="Q454" i="163" s="1"/>
  <c r="Q410" i="163" s="1"/>
  <c r="Q47" i="163" s="1"/>
  <c r="P513" i="163" l="1"/>
  <c r="R516" i="163"/>
  <c r="R337" i="163"/>
  <c r="D509" i="163"/>
  <c r="K175" i="163"/>
  <c r="K215" i="163"/>
  <c r="C15" i="163"/>
  <c r="H15" i="163"/>
  <c r="H503" i="163" s="1"/>
  <c r="J15" i="163"/>
  <c r="J503" i="163" s="1"/>
  <c r="O15" i="163"/>
  <c r="Q15" i="163"/>
  <c r="K514" i="163"/>
  <c r="K515" i="163"/>
  <c r="K516" i="163"/>
  <c r="K517" i="163"/>
  <c r="K518" i="163"/>
  <c r="K519" i="163"/>
  <c r="K520" i="163"/>
  <c r="K521" i="163"/>
  <c r="K522" i="163"/>
  <c r="C55" i="163"/>
  <c r="K55" i="163" s="1"/>
  <c r="K61" i="163"/>
  <c r="K135" i="163"/>
  <c r="K136" i="163"/>
  <c r="K176" i="163"/>
  <c r="K185" i="163"/>
  <c r="K216" i="163"/>
  <c r="C255" i="163"/>
  <c r="K255" i="163" s="1"/>
  <c r="K261" i="163"/>
  <c r="K301" i="163"/>
  <c r="R305" i="163"/>
  <c r="K336" i="163"/>
  <c r="K337" i="163"/>
  <c r="K346" i="163"/>
  <c r="K388" i="163"/>
  <c r="C462" i="163"/>
  <c r="K462" i="163" s="1"/>
  <c r="K468" i="163"/>
  <c r="R472" i="163"/>
  <c r="L336" i="163"/>
  <c r="R336" i="163" s="1"/>
  <c r="L504" i="163"/>
  <c r="L418" i="163"/>
  <c r="K510" i="163"/>
  <c r="K511" i="163"/>
  <c r="K512" i="163"/>
  <c r="M513" i="163"/>
  <c r="R515" i="163"/>
  <c r="R511" i="163"/>
  <c r="R510" i="163"/>
  <c r="R181" i="163"/>
  <c r="M509" i="163"/>
  <c r="R505" i="163"/>
  <c r="R261" i="163"/>
  <c r="R265" i="163"/>
  <c r="N503" i="163"/>
  <c r="N504" i="163"/>
  <c r="M504" i="163"/>
  <c r="R506" i="163"/>
  <c r="P504" i="163"/>
  <c r="R61" i="163"/>
  <c r="R101" i="163"/>
  <c r="R255" i="163"/>
  <c r="R256" i="163"/>
  <c r="R95" i="163"/>
  <c r="R96" i="163"/>
  <c r="R105" i="163"/>
  <c r="R388" i="163"/>
  <c r="R384" i="163"/>
  <c r="R424" i="163"/>
  <c r="R346" i="163"/>
  <c r="R185" i="163"/>
  <c r="R175" i="163"/>
  <c r="R176" i="163"/>
  <c r="R55" i="163"/>
  <c r="R56" i="163"/>
  <c r="P503" i="163"/>
  <c r="R512" i="163"/>
  <c r="R301" i="163"/>
  <c r="R135" i="163"/>
  <c r="R136" i="163"/>
  <c r="R468" i="163"/>
  <c r="R462" i="163"/>
  <c r="R463" i="163"/>
  <c r="R428" i="163"/>
  <c r="R342" i="163"/>
  <c r="R378" i="163"/>
  <c r="R379" i="163"/>
  <c r="R225" i="163"/>
  <c r="R215" i="163"/>
  <c r="R216" i="163"/>
  <c r="R221" i="163"/>
  <c r="G503" i="163"/>
  <c r="I503" i="163"/>
  <c r="K15" i="163"/>
  <c r="M503" i="163"/>
  <c r="O503" i="163"/>
  <c r="Q503" i="163"/>
  <c r="K16" i="163"/>
  <c r="K25" i="163"/>
  <c r="K513" i="163" s="1"/>
  <c r="R87" i="163"/>
  <c r="R127" i="163" s="1"/>
  <c r="R167" i="163" s="1"/>
  <c r="R207" i="163" s="1"/>
  <c r="R247" i="163" s="1"/>
  <c r="R287" i="163" s="1"/>
  <c r="R328" i="163" s="1"/>
  <c r="R370" i="163" s="1"/>
  <c r="R410" i="163" s="1"/>
  <c r="R454" i="163" s="1"/>
  <c r="U87" i="163"/>
  <c r="U127" i="163" s="1"/>
  <c r="U167" i="163" s="1"/>
  <c r="U207" i="163" s="1"/>
  <c r="U247" i="163" s="1"/>
  <c r="U287" i="163" s="1"/>
  <c r="U328" i="163" s="1"/>
  <c r="U370" i="163" s="1"/>
  <c r="U410" i="163" s="1"/>
  <c r="U454" i="163" s="1"/>
  <c r="E504" i="163"/>
  <c r="E509" i="163"/>
  <c r="E513" i="163"/>
  <c r="T127" i="163"/>
  <c r="T167" i="163" s="1"/>
  <c r="T207" i="163" s="1"/>
  <c r="T247" i="163" s="1"/>
  <c r="T287" i="163" s="1"/>
  <c r="T328" i="163" s="1"/>
  <c r="T370" i="163" s="1"/>
  <c r="T410" i="163" s="1"/>
  <c r="T454" i="163" s="1"/>
  <c r="R128" i="163"/>
  <c r="R168" i="163" s="1"/>
  <c r="R208" i="163" s="1"/>
  <c r="R248" i="163" s="1"/>
  <c r="R288" i="163" s="1"/>
  <c r="R329" i="163" s="1"/>
  <c r="R371" i="163" s="1"/>
  <c r="R411" i="163" s="1"/>
  <c r="R455" i="163" s="1"/>
  <c r="U128" i="163"/>
  <c r="U168" i="163" s="1"/>
  <c r="U208" i="163" s="1"/>
  <c r="U248" i="163" s="1"/>
  <c r="U288" i="163" s="1"/>
  <c r="U329" i="163" s="1"/>
  <c r="U371" i="163" s="1"/>
  <c r="U411" i="163" s="1"/>
  <c r="U455" i="163" s="1"/>
  <c r="C295" i="163"/>
  <c r="K295" i="163" s="1"/>
  <c r="R296" i="163"/>
  <c r="R418" i="163"/>
  <c r="R15" i="163"/>
  <c r="R16" i="163"/>
  <c r="K21" i="163"/>
  <c r="K509" i="163" s="1"/>
  <c r="R21" i="163"/>
  <c r="R25" i="163"/>
  <c r="D504" i="163"/>
  <c r="D513" i="163"/>
  <c r="R295" i="163"/>
  <c r="K419" i="163"/>
  <c r="D522" i="122"/>
  <c r="D521" i="122"/>
  <c r="D520" i="122"/>
  <c r="D519" i="122"/>
  <c r="D518" i="122"/>
  <c r="D517" i="122"/>
  <c r="D516" i="122"/>
  <c r="D515" i="122"/>
  <c r="D514" i="122"/>
  <c r="D512" i="122"/>
  <c r="D511" i="122"/>
  <c r="D510" i="122"/>
  <c r="D508" i="122"/>
  <c r="D507" i="122"/>
  <c r="D506" i="122"/>
  <c r="D505" i="122"/>
  <c r="D472" i="122"/>
  <c r="D468" i="122"/>
  <c r="D463" i="122"/>
  <c r="D462" i="122" s="1"/>
  <c r="D388" i="122"/>
  <c r="D384" i="122"/>
  <c r="D379" i="122"/>
  <c r="D378" i="122" s="1"/>
  <c r="D346" i="122"/>
  <c r="D342" i="122"/>
  <c r="D337" i="122"/>
  <c r="D336" i="122" s="1"/>
  <c r="D305" i="122"/>
  <c r="D301" i="122"/>
  <c r="D296" i="122"/>
  <c r="D295" i="122" s="1"/>
  <c r="D265" i="122"/>
  <c r="D261" i="122"/>
  <c r="D256" i="122"/>
  <c r="D255" i="122" s="1"/>
  <c r="D225" i="122"/>
  <c r="D221" i="122"/>
  <c r="D216" i="122"/>
  <c r="D215" i="122" s="1"/>
  <c r="D185" i="122"/>
  <c r="D181" i="122"/>
  <c r="D176" i="122"/>
  <c r="D175" i="122" s="1"/>
  <c r="D145" i="122"/>
  <c r="D141" i="122"/>
  <c r="D136" i="122"/>
  <c r="D135" i="122" s="1"/>
  <c r="D105" i="122"/>
  <c r="D101" i="122"/>
  <c r="D96" i="122"/>
  <c r="D95" i="122" s="1"/>
  <c r="D65" i="122"/>
  <c r="D61" i="122"/>
  <c r="D56" i="122"/>
  <c r="D55" i="122" s="1"/>
  <c r="D25" i="122"/>
  <c r="D513" i="122" s="1"/>
  <c r="D21" i="122"/>
  <c r="D509" i="122" s="1"/>
  <c r="D16" i="122"/>
  <c r="D504" i="122" s="1"/>
  <c r="C522" i="122"/>
  <c r="C521" i="122"/>
  <c r="C520" i="122"/>
  <c r="C519" i="122"/>
  <c r="C518" i="122"/>
  <c r="C517" i="122"/>
  <c r="C516" i="122"/>
  <c r="C515" i="122"/>
  <c r="C514" i="122"/>
  <c r="C512" i="122"/>
  <c r="C511" i="122"/>
  <c r="C510" i="122"/>
  <c r="C508" i="122"/>
  <c r="C507" i="122"/>
  <c r="C506" i="122"/>
  <c r="C505" i="122"/>
  <c r="C472" i="122"/>
  <c r="C468" i="122"/>
  <c r="C463" i="122"/>
  <c r="C462" i="122" s="1"/>
  <c r="C388" i="122"/>
  <c r="C384" i="122"/>
  <c r="C379" i="122"/>
  <c r="C378" i="122" s="1"/>
  <c r="C346" i="122"/>
  <c r="C342" i="122"/>
  <c r="C337" i="122"/>
  <c r="C336" i="122" s="1"/>
  <c r="C305" i="122"/>
  <c r="C301" i="122"/>
  <c r="C296" i="122"/>
  <c r="C295" i="122" s="1"/>
  <c r="C265" i="122"/>
  <c r="C261" i="122"/>
  <c r="C256" i="122"/>
  <c r="C255" i="122" s="1"/>
  <c r="C225" i="122"/>
  <c r="C221" i="122"/>
  <c r="C216" i="122"/>
  <c r="C215" i="122" s="1"/>
  <c r="C185" i="122"/>
  <c r="C181" i="122"/>
  <c r="C176" i="122"/>
  <c r="C175" i="122" s="1"/>
  <c r="C145" i="122"/>
  <c r="C141" i="122"/>
  <c r="C136" i="122"/>
  <c r="C135" i="122" s="1"/>
  <c r="C105" i="122"/>
  <c r="C101" i="122"/>
  <c r="C96" i="122"/>
  <c r="C95" i="122" s="1"/>
  <c r="C65" i="122"/>
  <c r="C61" i="122"/>
  <c r="C56" i="122"/>
  <c r="C55" i="122" s="1"/>
  <c r="C25" i="122"/>
  <c r="C513" i="122" s="1"/>
  <c r="C21" i="122"/>
  <c r="C509" i="122" s="1"/>
  <c r="C16" i="122"/>
  <c r="C504" i="122" s="1"/>
  <c r="D522" i="121"/>
  <c r="D521" i="121"/>
  <c r="D520" i="121"/>
  <c r="D519" i="121"/>
  <c r="D518" i="121"/>
  <c r="D517" i="121"/>
  <c r="D516" i="121"/>
  <c r="D515" i="121"/>
  <c r="D514" i="121"/>
  <c r="D512" i="121"/>
  <c r="D511" i="121"/>
  <c r="D510" i="121"/>
  <c r="D508" i="121"/>
  <c r="D507" i="121"/>
  <c r="D506" i="121"/>
  <c r="D505" i="121"/>
  <c r="D472" i="121"/>
  <c r="D468" i="121"/>
  <c r="D463" i="121"/>
  <c r="D462" i="121" s="1"/>
  <c r="D428" i="121"/>
  <c r="D424" i="121"/>
  <c r="D419" i="121"/>
  <c r="D418" i="121" s="1"/>
  <c r="D388" i="121"/>
  <c r="D384" i="121"/>
  <c r="D379" i="121"/>
  <c r="D378" i="121" s="1"/>
  <c r="D346" i="121"/>
  <c r="D342" i="121"/>
  <c r="D337" i="121"/>
  <c r="D336" i="121" s="1"/>
  <c r="D305" i="121"/>
  <c r="D301" i="121"/>
  <c r="D296" i="121"/>
  <c r="D295" i="121" s="1"/>
  <c r="D265" i="121"/>
  <c r="D261" i="121"/>
  <c r="D256" i="121"/>
  <c r="D255" i="121"/>
  <c r="D225" i="121"/>
  <c r="D221" i="121"/>
  <c r="D216" i="121"/>
  <c r="D215" i="121"/>
  <c r="D185" i="121"/>
  <c r="D181" i="121"/>
  <c r="D176" i="121"/>
  <c r="D175" i="121"/>
  <c r="D145" i="121"/>
  <c r="D141" i="121"/>
  <c r="D136" i="121"/>
  <c r="D135" i="121"/>
  <c r="D105" i="121"/>
  <c r="D101" i="121"/>
  <c r="D96" i="121"/>
  <c r="D95" i="121"/>
  <c r="D65" i="121"/>
  <c r="D61" i="121"/>
  <c r="D56" i="121"/>
  <c r="D55" i="121"/>
  <c r="D25" i="121"/>
  <c r="D513" i="121" s="1"/>
  <c r="D21" i="121"/>
  <c r="D509" i="121" s="1"/>
  <c r="D16" i="121"/>
  <c r="D504" i="121" s="1"/>
  <c r="D15" i="121"/>
  <c r="C522" i="121"/>
  <c r="C521" i="121"/>
  <c r="C520" i="121"/>
  <c r="C519" i="121"/>
  <c r="C518" i="121"/>
  <c r="C517" i="121"/>
  <c r="C516" i="121"/>
  <c r="C515" i="121"/>
  <c r="C514" i="121"/>
  <c r="C512" i="121"/>
  <c r="C511" i="121"/>
  <c r="C510" i="121"/>
  <c r="C508" i="121"/>
  <c r="C507" i="121"/>
  <c r="C506" i="121"/>
  <c r="C505" i="121"/>
  <c r="C472" i="121"/>
  <c r="C468" i="121"/>
  <c r="C463" i="121"/>
  <c r="C462" i="121" s="1"/>
  <c r="C428" i="121"/>
  <c r="C424" i="121"/>
  <c r="C419" i="121"/>
  <c r="C418" i="121" s="1"/>
  <c r="C388" i="121"/>
  <c r="C384" i="121"/>
  <c r="C379" i="121"/>
  <c r="C378" i="121"/>
  <c r="C346" i="121"/>
  <c r="C342" i="121"/>
  <c r="C337" i="121"/>
  <c r="C336" i="121"/>
  <c r="C305" i="121"/>
  <c r="C301" i="121"/>
  <c r="C296" i="121"/>
  <c r="C295" i="121" s="1"/>
  <c r="C265" i="121"/>
  <c r="C261" i="121"/>
  <c r="C256" i="121"/>
  <c r="C255" i="121" s="1"/>
  <c r="C225" i="121"/>
  <c r="C221" i="121"/>
  <c r="C216" i="121"/>
  <c r="C215" i="121" s="1"/>
  <c r="C185" i="121"/>
  <c r="C181" i="121"/>
  <c r="C176" i="121"/>
  <c r="C175" i="121" s="1"/>
  <c r="C145" i="121"/>
  <c r="C141" i="121"/>
  <c r="C136" i="121"/>
  <c r="C135" i="121" s="1"/>
  <c r="C105" i="121"/>
  <c r="C101" i="121"/>
  <c r="C96" i="121"/>
  <c r="C95" i="121"/>
  <c r="C65" i="121"/>
  <c r="C61" i="121"/>
  <c r="C56" i="121"/>
  <c r="C55" i="121" s="1"/>
  <c r="C25" i="121"/>
  <c r="C513" i="121" s="1"/>
  <c r="C21" i="121"/>
  <c r="C16" i="121"/>
  <c r="C504" i="121" s="1"/>
  <c r="D522" i="120"/>
  <c r="D521" i="120"/>
  <c r="D520" i="120"/>
  <c r="D519" i="120"/>
  <c r="D518" i="120"/>
  <c r="D517" i="120"/>
  <c r="D516" i="120"/>
  <c r="D515" i="120"/>
  <c r="D514" i="120"/>
  <c r="D512" i="120"/>
  <c r="D511" i="120"/>
  <c r="D510" i="120"/>
  <c r="D508" i="120"/>
  <c r="D507" i="120"/>
  <c r="D506" i="120"/>
  <c r="D505" i="120"/>
  <c r="D472" i="120"/>
  <c r="D468" i="120"/>
  <c r="D463" i="120"/>
  <c r="D462" i="120" s="1"/>
  <c r="D424" i="120"/>
  <c r="D419" i="120"/>
  <c r="D418" i="120" s="1"/>
  <c r="D388" i="120"/>
  <c r="D384" i="120"/>
  <c r="D379" i="120"/>
  <c r="D378" i="120" s="1"/>
  <c r="D346" i="120"/>
  <c r="D342" i="120"/>
  <c r="D337" i="120"/>
  <c r="D336" i="120" s="1"/>
  <c r="D305" i="120"/>
  <c r="D301" i="120"/>
  <c r="D296" i="120"/>
  <c r="D295" i="120" s="1"/>
  <c r="D265" i="120"/>
  <c r="D261" i="120"/>
  <c r="D256" i="120"/>
  <c r="D255" i="120" s="1"/>
  <c r="D225" i="120"/>
  <c r="D221" i="120"/>
  <c r="D216" i="120"/>
  <c r="D215" i="120" s="1"/>
  <c r="D185" i="120"/>
  <c r="D181" i="120"/>
  <c r="D176" i="120"/>
  <c r="D175" i="120" s="1"/>
  <c r="D145" i="120"/>
  <c r="D141" i="120"/>
  <c r="D136" i="120"/>
  <c r="D135" i="120" s="1"/>
  <c r="D105" i="120"/>
  <c r="D101" i="120"/>
  <c r="D96" i="120"/>
  <c r="D95" i="120" s="1"/>
  <c r="D65" i="120"/>
  <c r="D61" i="120"/>
  <c r="D56" i="120"/>
  <c r="D55" i="120" s="1"/>
  <c r="D25" i="120"/>
  <c r="D513" i="120" s="1"/>
  <c r="D21" i="120"/>
  <c r="D509" i="120" s="1"/>
  <c r="D16" i="120"/>
  <c r="D504" i="120" s="1"/>
  <c r="C522" i="120"/>
  <c r="C521" i="120"/>
  <c r="C520" i="120"/>
  <c r="C519" i="120"/>
  <c r="C518" i="120"/>
  <c r="C517" i="120"/>
  <c r="C516" i="120"/>
  <c r="C515" i="120"/>
  <c r="C514" i="120"/>
  <c r="C512" i="120"/>
  <c r="C511" i="120"/>
  <c r="C510" i="120"/>
  <c r="C508" i="120"/>
  <c r="C507" i="120"/>
  <c r="C506" i="120"/>
  <c r="C505" i="120"/>
  <c r="C472" i="120"/>
  <c r="C468" i="120"/>
  <c r="C463" i="120"/>
  <c r="C462" i="120" s="1"/>
  <c r="C424" i="120"/>
  <c r="C419" i="120"/>
  <c r="C418" i="120" s="1"/>
  <c r="C388" i="120"/>
  <c r="C384" i="120"/>
  <c r="C379" i="120"/>
  <c r="C378" i="120" s="1"/>
  <c r="C346" i="120"/>
  <c r="C342" i="120"/>
  <c r="C337" i="120"/>
  <c r="C336" i="120" s="1"/>
  <c r="C305" i="120"/>
  <c r="C301" i="120"/>
  <c r="C296" i="120"/>
  <c r="C265" i="120"/>
  <c r="C261" i="120"/>
  <c r="C256" i="120"/>
  <c r="C255" i="120" s="1"/>
  <c r="C225" i="120"/>
  <c r="C221" i="120"/>
  <c r="C216" i="120"/>
  <c r="C185" i="120"/>
  <c r="C181" i="120"/>
  <c r="C176" i="120"/>
  <c r="C175" i="120"/>
  <c r="C145" i="120"/>
  <c r="C141" i="120"/>
  <c r="C136" i="120"/>
  <c r="C135" i="120"/>
  <c r="C105" i="120"/>
  <c r="C101" i="120"/>
  <c r="C96" i="120"/>
  <c r="C65" i="120"/>
  <c r="C61" i="120"/>
  <c r="C56" i="120"/>
  <c r="C25" i="120"/>
  <c r="C21" i="120"/>
  <c r="C509" i="120" s="1"/>
  <c r="C16" i="120"/>
  <c r="C15" i="120"/>
  <c r="D522" i="66"/>
  <c r="D521" i="66"/>
  <c r="D520" i="66"/>
  <c r="D519" i="66"/>
  <c r="D518" i="66"/>
  <c r="D517" i="66"/>
  <c r="D516" i="66"/>
  <c r="D515" i="66"/>
  <c r="D514" i="66"/>
  <c r="D512" i="66"/>
  <c r="D511" i="66"/>
  <c r="D510" i="66"/>
  <c r="D508" i="66"/>
  <c r="D507" i="66"/>
  <c r="D506" i="66"/>
  <c r="D505" i="66"/>
  <c r="D472" i="66"/>
  <c r="D468" i="66"/>
  <c r="D463" i="66"/>
  <c r="D462" i="66" s="1"/>
  <c r="D428" i="66"/>
  <c r="D424" i="66"/>
  <c r="D419" i="66"/>
  <c r="D418" i="66" s="1"/>
  <c r="D388" i="66"/>
  <c r="D384" i="66"/>
  <c r="D379" i="66"/>
  <c r="D378" i="66" s="1"/>
  <c r="D346" i="66"/>
  <c r="D342" i="66"/>
  <c r="D337" i="66"/>
  <c r="D336" i="66" s="1"/>
  <c r="D305" i="66"/>
  <c r="D301" i="66"/>
  <c r="D296" i="66"/>
  <c r="D295" i="66" s="1"/>
  <c r="D265" i="66"/>
  <c r="D261" i="66"/>
  <c r="D256" i="66"/>
  <c r="D255" i="66" s="1"/>
  <c r="D225" i="66"/>
  <c r="D221" i="66"/>
  <c r="D216" i="66"/>
  <c r="D215" i="66" s="1"/>
  <c r="D185" i="66"/>
  <c r="D181" i="66"/>
  <c r="D176" i="66"/>
  <c r="D175" i="66" s="1"/>
  <c r="D145" i="66"/>
  <c r="D141" i="66"/>
  <c r="D136" i="66"/>
  <c r="D135" i="66" s="1"/>
  <c r="D105" i="66"/>
  <c r="D101" i="66"/>
  <c r="D96" i="66"/>
  <c r="D95" i="66" s="1"/>
  <c r="D61" i="66"/>
  <c r="D56" i="66"/>
  <c r="D55" i="66" s="1"/>
  <c r="D25" i="66"/>
  <c r="D21" i="66"/>
  <c r="D509" i="66" s="1"/>
  <c r="D16" i="66"/>
  <c r="D8" i="66"/>
  <c r="D329" i="66" s="1"/>
  <c r="D7" i="66"/>
  <c r="D328" i="66" s="1"/>
  <c r="D207" i="66" s="1"/>
  <c r="D127" i="66" s="1"/>
  <c r="D370" i="66" s="1"/>
  <c r="D247" i="66" s="1"/>
  <c r="D287" i="66" s="1"/>
  <c r="D167" i="66" s="1"/>
  <c r="D454" i="66" s="1"/>
  <c r="D410" i="66" s="1"/>
  <c r="D47" i="66" s="1"/>
  <c r="C522" i="66"/>
  <c r="C521" i="66"/>
  <c r="C520" i="66"/>
  <c r="C519" i="66"/>
  <c r="C518" i="66"/>
  <c r="C517" i="66"/>
  <c r="C516" i="66"/>
  <c r="C515" i="66"/>
  <c r="C514" i="66"/>
  <c r="C512" i="66"/>
  <c r="C511" i="66"/>
  <c r="C510" i="66"/>
  <c r="C508" i="66"/>
  <c r="C507" i="66"/>
  <c r="C506" i="66"/>
  <c r="C505" i="66"/>
  <c r="C472" i="66"/>
  <c r="C468" i="66"/>
  <c r="C463" i="66"/>
  <c r="C462" i="66" s="1"/>
  <c r="C428" i="66"/>
  <c r="C424" i="66"/>
  <c r="C419" i="66"/>
  <c r="C418" i="66" s="1"/>
  <c r="C388" i="66"/>
  <c r="C384" i="66"/>
  <c r="C379" i="66"/>
  <c r="C378" i="66" s="1"/>
  <c r="C346" i="66"/>
  <c r="C342" i="66"/>
  <c r="C337" i="66"/>
  <c r="C336" i="66" s="1"/>
  <c r="C305" i="66"/>
  <c r="C301" i="66"/>
  <c r="C296" i="66"/>
  <c r="C295" i="66" s="1"/>
  <c r="C265" i="66"/>
  <c r="C261" i="66"/>
  <c r="C256" i="66"/>
  <c r="C255" i="66" s="1"/>
  <c r="C225" i="66"/>
  <c r="C221" i="66"/>
  <c r="C216" i="66"/>
  <c r="C215" i="66" s="1"/>
  <c r="C185" i="66"/>
  <c r="C181" i="66"/>
  <c r="C176" i="66"/>
  <c r="C175" i="66" s="1"/>
  <c r="C145" i="66"/>
  <c r="C141" i="66"/>
  <c r="C136" i="66"/>
  <c r="C135" i="66" s="1"/>
  <c r="C105" i="66"/>
  <c r="C101" i="66"/>
  <c r="C96" i="66"/>
  <c r="C95" i="66" s="1"/>
  <c r="C61" i="66"/>
  <c r="C56" i="66"/>
  <c r="C55" i="66" s="1"/>
  <c r="C25" i="66"/>
  <c r="C513" i="66" s="1"/>
  <c r="C21" i="66"/>
  <c r="C16" i="66"/>
  <c r="C504" i="66" s="1"/>
  <c r="C8" i="66"/>
  <c r="C329" i="66" s="1"/>
  <c r="C7" i="66"/>
  <c r="C328" i="66" s="1"/>
  <c r="C207" i="66" s="1"/>
  <c r="C127" i="66" s="1"/>
  <c r="C370" i="66" s="1"/>
  <c r="C247" i="66" s="1"/>
  <c r="C287" i="66" s="1"/>
  <c r="C167" i="66" s="1"/>
  <c r="C454" i="66" s="1"/>
  <c r="C410" i="66" s="1"/>
  <c r="C47" i="66" s="1"/>
  <c r="D522" i="64"/>
  <c r="D521" i="64"/>
  <c r="D520" i="64"/>
  <c r="D519" i="64"/>
  <c r="D518" i="64"/>
  <c r="D517" i="64"/>
  <c r="D516" i="64"/>
  <c r="D515" i="64"/>
  <c r="D514" i="64"/>
  <c r="D512" i="64"/>
  <c r="D511" i="64"/>
  <c r="D510" i="64"/>
  <c r="D508" i="64"/>
  <c r="D507" i="64"/>
  <c r="D506" i="64"/>
  <c r="D505" i="64"/>
  <c r="D472" i="64"/>
  <c r="D468" i="64"/>
  <c r="D463" i="64"/>
  <c r="D462" i="64" s="1"/>
  <c r="D428" i="64"/>
  <c r="D424" i="64"/>
  <c r="D419" i="64"/>
  <c r="D418" i="64" s="1"/>
  <c r="D388" i="64"/>
  <c r="D384" i="64"/>
  <c r="D379" i="64"/>
  <c r="D378" i="64" s="1"/>
  <c r="D346" i="64"/>
  <c r="D342" i="64"/>
  <c r="D337" i="64"/>
  <c r="D336" i="64" s="1"/>
  <c r="D305" i="64"/>
  <c r="D301" i="64"/>
  <c r="D296" i="64"/>
  <c r="D295" i="64" s="1"/>
  <c r="D265" i="64"/>
  <c r="D261" i="64"/>
  <c r="D256" i="64"/>
  <c r="D255" i="64" s="1"/>
  <c r="D225" i="64"/>
  <c r="D221" i="64"/>
  <c r="D216" i="64"/>
  <c r="D215" i="64" s="1"/>
  <c r="D185" i="64"/>
  <c r="D181" i="64"/>
  <c r="D176" i="64"/>
  <c r="D175" i="64" s="1"/>
  <c r="D145" i="64"/>
  <c r="D141" i="64"/>
  <c r="D136" i="64"/>
  <c r="D135" i="64" s="1"/>
  <c r="D105" i="64"/>
  <c r="D101" i="64"/>
  <c r="D96" i="64"/>
  <c r="D95" i="64" s="1"/>
  <c r="D65" i="64"/>
  <c r="D61" i="64"/>
  <c r="D56" i="64"/>
  <c r="D55" i="64" s="1"/>
  <c r="D25" i="64"/>
  <c r="D513" i="64" s="1"/>
  <c r="D21" i="64"/>
  <c r="D16" i="64"/>
  <c r="D504" i="64" s="1"/>
  <c r="C522" i="64"/>
  <c r="C521" i="64"/>
  <c r="C520" i="64"/>
  <c r="C519" i="64"/>
  <c r="C518" i="64"/>
  <c r="C517" i="64"/>
  <c r="C516" i="64"/>
  <c r="C515" i="64"/>
  <c r="C514" i="64"/>
  <c r="C512" i="64"/>
  <c r="C511" i="64"/>
  <c r="C510" i="64"/>
  <c r="C508" i="64"/>
  <c r="C507" i="64"/>
  <c r="C506" i="64"/>
  <c r="C505" i="64"/>
  <c r="C472" i="64"/>
  <c r="C468" i="64"/>
  <c r="C463" i="64"/>
  <c r="C462" i="64" s="1"/>
  <c r="C428" i="64"/>
  <c r="C424" i="64"/>
  <c r="C419" i="64"/>
  <c r="C418" i="64" s="1"/>
  <c r="C388" i="64"/>
  <c r="C384" i="64"/>
  <c r="C379" i="64"/>
  <c r="C378" i="64" s="1"/>
  <c r="C346" i="64"/>
  <c r="C342" i="64"/>
  <c r="C337" i="64"/>
  <c r="C336" i="64" s="1"/>
  <c r="C305" i="64"/>
  <c r="C301" i="64"/>
  <c r="C296" i="64"/>
  <c r="C295" i="64" s="1"/>
  <c r="C265" i="64"/>
  <c r="C261" i="64"/>
  <c r="C256" i="64"/>
  <c r="C255" i="64" s="1"/>
  <c r="C225" i="64"/>
  <c r="C221" i="64"/>
  <c r="C216" i="64"/>
  <c r="C215" i="64" s="1"/>
  <c r="C185" i="64"/>
  <c r="C181" i="64"/>
  <c r="C176" i="64"/>
  <c r="C175" i="64" s="1"/>
  <c r="C145" i="64"/>
  <c r="C141" i="64"/>
  <c r="C136" i="64"/>
  <c r="C135" i="64" s="1"/>
  <c r="C105" i="64"/>
  <c r="C101" i="64"/>
  <c r="C96" i="64"/>
  <c r="C95" i="64" s="1"/>
  <c r="C65" i="64"/>
  <c r="C61" i="64"/>
  <c r="C56" i="64"/>
  <c r="C55" i="64" s="1"/>
  <c r="C25" i="64"/>
  <c r="C513" i="64" s="1"/>
  <c r="C21" i="64"/>
  <c r="C16" i="64"/>
  <c r="C504" i="64" s="1"/>
  <c r="D522" i="161"/>
  <c r="D521" i="161"/>
  <c r="D520" i="161"/>
  <c r="D519" i="161"/>
  <c r="D518" i="161"/>
  <c r="D517" i="161"/>
  <c r="D516" i="161"/>
  <c r="D515" i="161"/>
  <c r="D514" i="161"/>
  <c r="D512" i="161"/>
  <c r="D511" i="161"/>
  <c r="D510" i="161"/>
  <c r="D508" i="161"/>
  <c r="D507" i="161"/>
  <c r="D506" i="161"/>
  <c r="D505" i="161"/>
  <c r="D472" i="161"/>
  <c r="D468" i="161"/>
  <c r="D463" i="161"/>
  <c r="D462" i="161" s="1"/>
  <c r="D428" i="161"/>
  <c r="D424" i="161"/>
  <c r="D419" i="161"/>
  <c r="D418" i="161" s="1"/>
  <c r="D388" i="161"/>
  <c r="D384" i="161"/>
  <c r="D379" i="161"/>
  <c r="D378" i="161" s="1"/>
  <c r="D346" i="161"/>
  <c r="D342" i="161"/>
  <c r="D337" i="161"/>
  <c r="D336" i="161" s="1"/>
  <c r="D305" i="161"/>
  <c r="D301" i="161"/>
  <c r="D296" i="161"/>
  <c r="D295" i="161" s="1"/>
  <c r="D265" i="161"/>
  <c r="D261" i="161"/>
  <c r="D256" i="161"/>
  <c r="D255" i="161" s="1"/>
  <c r="D225" i="161"/>
  <c r="D221" i="161"/>
  <c r="D216" i="161"/>
  <c r="D215" i="161" s="1"/>
  <c r="D185" i="161"/>
  <c r="D181" i="161"/>
  <c r="D176" i="161"/>
  <c r="D175" i="161" s="1"/>
  <c r="D145" i="161"/>
  <c r="D141" i="161"/>
  <c r="D136" i="161"/>
  <c r="D135" i="161" s="1"/>
  <c r="D105" i="161"/>
  <c r="D101" i="161"/>
  <c r="D96" i="161"/>
  <c r="D95" i="161" s="1"/>
  <c r="D65" i="161"/>
  <c r="D61" i="161"/>
  <c r="D56" i="161"/>
  <c r="D55" i="161" s="1"/>
  <c r="D25" i="161"/>
  <c r="D513" i="161" s="1"/>
  <c r="D21" i="161"/>
  <c r="D16" i="161"/>
  <c r="D504" i="161" s="1"/>
  <c r="C522" i="161"/>
  <c r="C521" i="161"/>
  <c r="C520" i="161"/>
  <c r="C519" i="161"/>
  <c r="C518" i="161"/>
  <c r="C517" i="161"/>
  <c r="C516" i="161"/>
  <c r="C515" i="161"/>
  <c r="C514" i="161"/>
  <c r="C512" i="161"/>
  <c r="C511" i="161"/>
  <c r="C510" i="161"/>
  <c r="C508" i="161"/>
  <c r="C507" i="161"/>
  <c r="C506" i="161"/>
  <c r="C505" i="161"/>
  <c r="C472" i="161"/>
  <c r="C468" i="161"/>
  <c r="C463" i="161"/>
  <c r="C462" i="161" s="1"/>
  <c r="C428" i="161"/>
  <c r="C424" i="161"/>
  <c r="C419" i="161"/>
  <c r="C418" i="161" s="1"/>
  <c r="C388" i="161"/>
  <c r="C384" i="161"/>
  <c r="C379" i="161"/>
  <c r="C378" i="161"/>
  <c r="C346" i="161"/>
  <c r="C342" i="161"/>
  <c r="C337" i="161"/>
  <c r="C336" i="161"/>
  <c r="C305" i="161"/>
  <c r="C301" i="161"/>
  <c r="C296" i="161"/>
  <c r="C295" i="161"/>
  <c r="C265" i="161"/>
  <c r="C261" i="161"/>
  <c r="C256" i="161"/>
  <c r="C255" i="161"/>
  <c r="C225" i="161"/>
  <c r="C221" i="161"/>
  <c r="C216" i="161"/>
  <c r="C215" i="161"/>
  <c r="C185" i="161"/>
  <c r="C181" i="161"/>
  <c r="C176" i="161"/>
  <c r="C175" i="161"/>
  <c r="C145" i="161"/>
  <c r="C141" i="161"/>
  <c r="C136" i="161"/>
  <c r="C135" i="161"/>
  <c r="C105" i="161"/>
  <c r="C101" i="161"/>
  <c r="C96" i="161"/>
  <c r="C95" i="161"/>
  <c r="C65" i="161"/>
  <c r="C61" i="161"/>
  <c r="C56" i="161"/>
  <c r="C55" i="161"/>
  <c r="C25" i="161"/>
  <c r="C21" i="161"/>
  <c r="C16" i="161"/>
  <c r="C15" i="161"/>
  <c r="D503" i="121" l="1"/>
  <c r="C15" i="122"/>
  <c r="C503" i="122" s="1"/>
  <c r="D15" i="122"/>
  <c r="D503" i="122" s="1"/>
  <c r="C503" i="161"/>
  <c r="C504" i="161"/>
  <c r="C513" i="161"/>
  <c r="D15" i="161"/>
  <c r="D503" i="161" s="1"/>
  <c r="D509" i="161"/>
  <c r="C15" i="64"/>
  <c r="C509" i="64"/>
  <c r="D15" i="64"/>
  <c r="D503" i="64" s="1"/>
  <c r="D509" i="64"/>
  <c r="D504" i="66"/>
  <c r="D513" i="66"/>
  <c r="D15" i="120"/>
  <c r="L503" i="163"/>
  <c r="R509" i="163"/>
  <c r="R513" i="163"/>
  <c r="D503" i="120"/>
  <c r="C504" i="120"/>
  <c r="C513" i="120"/>
  <c r="R504" i="163"/>
  <c r="R503" i="163"/>
  <c r="K504" i="163"/>
  <c r="K503" i="163"/>
  <c r="C503" i="163"/>
  <c r="C15" i="121"/>
  <c r="C509" i="121"/>
  <c r="C503" i="121"/>
  <c r="C55" i="120"/>
  <c r="C95" i="120"/>
  <c r="C215" i="120"/>
  <c r="C295" i="120"/>
  <c r="D15" i="66"/>
  <c r="D503" i="66" s="1"/>
  <c r="C15" i="66"/>
  <c r="C503" i="66" s="1"/>
  <c r="C509" i="66"/>
  <c r="C503" i="64"/>
  <c r="C509" i="161"/>
  <c r="L511" i="162"/>
  <c r="M510" i="162"/>
  <c r="P511" i="65"/>
  <c r="C503" i="120" l="1"/>
  <c r="P511" i="162"/>
  <c r="Q522" i="162" l="1"/>
  <c r="P522" i="162"/>
  <c r="M522" i="162"/>
  <c r="L522" i="162"/>
  <c r="J522" i="162"/>
  <c r="I522" i="162"/>
  <c r="F522" i="162"/>
  <c r="E522" i="162"/>
  <c r="D522" i="162"/>
  <c r="C522" i="162"/>
  <c r="S521" i="162"/>
  <c r="Q521" i="162"/>
  <c r="P521" i="162"/>
  <c r="M521" i="162"/>
  <c r="L521" i="162"/>
  <c r="J521" i="162"/>
  <c r="I521" i="162"/>
  <c r="F521" i="162"/>
  <c r="E521" i="162"/>
  <c r="D521" i="162"/>
  <c r="C521" i="162"/>
  <c r="S520" i="162"/>
  <c r="Q520" i="162"/>
  <c r="P520" i="162"/>
  <c r="M520" i="162"/>
  <c r="L520" i="162"/>
  <c r="J520" i="162"/>
  <c r="I520" i="162"/>
  <c r="F520" i="162"/>
  <c r="E520" i="162"/>
  <c r="D520" i="162"/>
  <c r="C520" i="162"/>
  <c r="S519" i="162"/>
  <c r="Q519" i="162"/>
  <c r="P519" i="162"/>
  <c r="M519" i="162"/>
  <c r="L519" i="162"/>
  <c r="J519" i="162"/>
  <c r="I519" i="162"/>
  <c r="F519" i="162"/>
  <c r="E519" i="162"/>
  <c r="D519" i="162"/>
  <c r="C519" i="162"/>
  <c r="S518" i="162"/>
  <c r="Q518" i="162"/>
  <c r="P518" i="162"/>
  <c r="M518" i="162"/>
  <c r="L518" i="162"/>
  <c r="J518" i="162"/>
  <c r="I518" i="162"/>
  <c r="F518" i="162"/>
  <c r="E518" i="162"/>
  <c r="D518" i="162"/>
  <c r="C518" i="162"/>
  <c r="S517" i="162"/>
  <c r="Q517" i="162"/>
  <c r="P517" i="162"/>
  <c r="M517" i="162"/>
  <c r="L517" i="162"/>
  <c r="J517" i="162"/>
  <c r="I517" i="162"/>
  <c r="F517" i="162"/>
  <c r="E517" i="162"/>
  <c r="D517" i="162"/>
  <c r="C517" i="162"/>
  <c r="Q516" i="162"/>
  <c r="P516" i="162"/>
  <c r="M516" i="162"/>
  <c r="L516" i="162"/>
  <c r="J516" i="162"/>
  <c r="I516" i="162"/>
  <c r="F516" i="162"/>
  <c r="E516" i="162"/>
  <c r="D516" i="162"/>
  <c r="C516" i="162"/>
  <c r="Q515" i="162"/>
  <c r="P515" i="162"/>
  <c r="M515" i="162"/>
  <c r="L515" i="162"/>
  <c r="J515" i="162"/>
  <c r="I515" i="162"/>
  <c r="F515" i="162"/>
  <c r="E515" i="162"/>
  <c r="D515" i="162"/>
  <c r="C515" i="162"/>
  <c r="Q514" i="162"/>
  <c r="P514" i="162"/>
  <c r="M514" i="162"/>
  <c r="L514" i="162"/>
  <c r="J514" i="162"/>
  <c r="I514" i="162"/>
  <c r="F514" i="162"/>
  <c r="E514" i="162"/>
  <c r="D514" i="162"/>
  <c r="C514" i="162"/>
  <c r="Q512" i="162"/>
  <c r="P512" i="162"/>
  <c r="M512" i="162"/>
  <c r="L512" i="162"/>
  <c r="J512" i="162"/>
  <c r="I512" i="162"/>
  <c r="F512" i="162"/>
  <c r="E512" i="162"/>
  <c r="D512" i="162"/>
  <c r="C512" i="162"/>
  <c r="Q511" i="162"/>
  <c r="N511" i="162"/>
  <c r="M511" i="162"/>
  <c r="J511" i="162"/>
  <c r="I511" i="162"/>
  <c r="G511" i="162"/>
  <c r="F511" i="162"/>
  <c r="E511" i="162"/>
  <c r="D511" i="162"/>
  <c r="C511" i="162"/>
  <c r="Q510" i="162"/>
  <c r="P510" i="162"/>
  <c r="N510" i="162"/>
  <c r="L510" i="162"/>
  <c r="J510" i="162"/>
  <c r="I510" i="162"/>
  <c r="G510" i="162"/>
  <c r="F510" i="162"/>
  <c r="E510" i="162"/>
  <c r="D510" i="162"/>
  <c r="C510" i="162"/>
  <c r="Q508" i="162"/>
  <c r="P508" i="162"/>
  <c r="O508" i="162"/>
  <c r="N508" i="162"/>
  <c r="M508" i="162"/>
  <c r="L508" i="162"/>
  <c r="J508" i="162"/>
  <c r="I508" i="162"/>
  <c r="H508" i="162"/>
  <c r="G508" i="162"/>
  <c r="F508" i="162"/>
  <c r="E508" i="162"/>
  <c r="D508" i="162"/>
  <c r="C508" i="162"/>
  <c r="Q507" i="162"/>
  <c r="P507" i="162"/>
  <c r="O507" i="162"/>
  <c r="N507" i="162"/>
  <c r="M507" i="162"/>
  <c r="L507" i="162"/>
  <c r="J507" i="162"/>
  <c r="I507" i="162"/>
  <c r="H507" i="162"/>
  <c r="G507" i="162"/>
  <c r="F507" i="162"/>
  <c r="E507" i="162"/>
  <c r="D507" i="162"/>
  <c r="C507" i="162"/>
  <c r="Q506" i="162"/>
  <c r="P506" i="162"/>
  <c r="O506" i="162"/>
  <c r="N506" i="162"/>
  <c r="M506" i="162"/>
  <c r="L506" i="162"/>
  <c r="J506" i="162"/>
  <c r="I506" i="162"/>
  <c r="H506" i="162"/>
  <c r="G506" i="162"/>
  <c r="F506" i="162"/>
  <c r="E506" i="162"/>
  <c r="D506" i="162"/>
  <c r="C506" i="162"/>
  <c r="Q505" i="162"/>
  <c r="P505" i="162"/>
  <c r="O505" i="162"/>
  <c r="N505" i="162"/>
  <c r="M505" i="162"/>
  <c r="L505" i="162"/>
  <c r="J505" i="162"/>
  <c r="I505" i="162"/>
  <c r="H505" i="162"/>
  <c r="G505" i="162"/>
  <c r="F505" i="162"/>
  <c r="E505" i="162"/>
  <c r="D505" i="162"/>
  <c r="C505" i="162"/>
  <c r="E503" i="162"/>
  <c r="D503" i="162"/>
  <c r="R481" i="162"/>
  <c r="K481" i="162"/>
  <c r="R480" i="162"/>
  <c r="K480" i="162"/>
  <c r="R479" i="162"/>
  <c r="K479" i="162"/>
  <c r="R478" i="162"/>
  <c r="K478" i="162"/>
  <c r="R477" i="162"/>
  <c r="K477" i="162"/>
  <c r="R476" i="162"/>
  <c r="K476" i="162"/>
  <c r="R475" i="162"/>
  <c r="K475" i="162"/>
  <c r="R474" i="162"/>
  <c r="K474" i="162"/>
  <c r="R473" i="162"/>
  <c r="K473" i="162"/>
  <c r="Q472" i="162"/>
  <c r="P472" i="162"/>
  <c r="M472" i="162"/>
  <c r="L472" i="162"/>
  <c r="R472" i="162" s="1"/>
  <c r="J472" i="162"/>
  <c r="I472" i="162"/>
  <c r="F472" i="162"/>
  <c r="E472" i="162"/>
  <c r="D472" i="162"/>
  <c r="C472" i="162"/>
  <c r="K472" i="162" s="1"/>
  <c r="R471" i="162"/>
  <c r="K471" i="162"/>
  <c r="R470" i="162"/>
  <c r="K470" i="162"/>
  <c r="R469" i="162"/>
  <c r="K469" i="162"/>
  <c r="Q468" i="162"/>
  <c r="P468" i="162"/>
  <c r="N468" i="162"/>
  <c r="M468" i="162"/>
  <c r="L468" i="162"/>
  <c r="J468" i="162"/>
  <c r="I468" i="162"/>
  <c r="G468" i="162"/>
  <c r="F468" i="162"/>
  <c r="E468" i="162"/>
  <c r="D468" i="162"/>
  <c r="C468" i="162"/>
  <c r="K468" i="162" s="1"/>
  <c r="R467" i="162"/>
  <c r="K467" i="162"/>
  <c r="R466" i="162"/>
  <c r="K466" i="162"/>
  <c r="R465" i="162"/>
  <c r="K465" i="162"/>
  <c r="R464" i="162"/>
  <c r="K464" i="162"/>
  <c r="Q463" i="162"/>
  <c r="P463" i="162"/>
  <c r="O463" i="162"/>
  <c r="N463" i="162"/>
  <c r="M463" i="162"/>
  <c r="L463" i="162"/>
  <c r="J463" i="162"/>
  <c r="I463" i="162"/>
  <c r="H463" i="162"/>
  <c r="G463" i="162"/>
  <c r="F463" i="162"/>
  <c r="E463" i="162"/>
  <c r="D463" i="162"/>
  <c r="C463" i="162"/>
  <c r="K463" i="162" s="1"/>
  <c r="Q462" i="162"/>
  <c r="P462" i="162"/>
  <c r="O462" i="162"/>
  <c r="N462" i="162"/>
  <c r="M462" i="162"/>
  <c r="L462" i="162"/>
  <c r="J462" i="162"/>
  <c r="I462" i="162"/>
  <c r="H462" i="162"/>
  <c r="G462" i="162"/>
  <c r="F462" i="162"/>
  <c r="C462" i="162"/>
  <c r="K462" i="162" s="1"/>
  <c r="R437" i="162"/>
  <c r="K437" i="162"/>
  <c r="R436" i="162"/>
  <c r="K436" i="162"/>
  <c r="R435" i="162"/>
  <c r="K435" i="162"/>
  <c r="R434" i="162"/>
  <c r="K434" i="162"/>
  <c r="R433" i="162"/>
  <c r="K433" i="162"/>
  <c r="R432" i="162"/>
  <c r="K432" i="162"/>
  <c r="R431" i="162"/>
  <c r="K431" i="162"/>
  <c r="R430" i="162"/>
  <c r="K430" i="162"/>
  <c r="R429" i="162"/>
  <c r="K429" i="162"/>
  <c r="Q428" i="162"/>
  <c r="P428" i="162"/>
  <c r="M428" i="162"/>
  <c r="L428" i="162"/>
  <c r="R428" i="162" s="1"/>
  <c r="F428" i="162"/>
  <c r="E428" i="162"/>
  <c r="K428" i="162" s="1"/>
  <c r="D428" i="162"/>
  <c r="C428" i="162"/>
  <c r="R427" i="162"/>
  <c r="K427" i="162"/>
  <c r="R426" i="162"/>
  <c r="K426" i="162"/>
  <c r="R425" i="162"/>
  <c r="K425" i="162"/>
  <c r="Q424" i="162"/>
  <c r="P424" i="162"/>
  <c r="N424" i="162"/>
  <c r="M424" i="162"/>
  <c r="R424" i="162" s="1"/>
  <c r="L424" i="162"/>
  <c r="I424" i="162"/>
  <c r="G424" i="162"/>
  <c r="F424" i="162"/>
  <c r="E424" i="162"/>
  <c r="D424" i="162"/>
  <c r="C424" i="162"/>
  <c r="R423" i="162"/>
  <c r="K423" i="162"/>
  <c r="R422" i="162"/>
  <c r="K422" i="162"/>
  <c r="R421" i="162"/>
  <c r="K421" i="162"/>
  <c r="R420" i="162"/>
  <c r="K420" i="162"/>
  <c r="Q419" i="162"/>
  <c r="Q418" i="162" s="1"/>
  <c r="P419" i="162"/>
  <c r="O419" i="162"/>
  <c r="O418" i="162" s="1"/>
  <c r="N419" i="162"/>
  <c r="M419" i="162"/>
  <c r="M418" i="162" s="1"/>
  <c r="L419" i="162"/>
  <c r="I419" i="162"/>
  <c r="H419" i="162"/>
  <c r="H418" i="162" s="1"/>
  <c r="G419" i="162"/>
  <c r="G418" i="162" s="1"/>
  <c r="F419" i="162"/>
  <c r="F418" i="162" s="1"/>
  <c r="C419" i="162"/>
  <c r="P418" i="162"/>
  <c r="N418" i="162"/>
  <c r="L418" i="162"/>
  <c r="I418" i="162"/>
  <c r="C418" i="162"/>
  <c r="R397" i="162"/>
  <c r="K397" i="162"/>
  <c r="R396" i="162"/>
  <c r="K396" i="162"/>
  <c r="R395" i="162"/>
  <c r="K395" i="162"/>
  <c r="R394" i="162"/>
  <c r="K394" i="162"/>
  <c r="R393" i="162"/>
  <c r="K393" i="162"/>
  <c r="R392" i="162"/>
  <c r="K392" i="162"/>
  <c r="R391" i="162"/>
  <c r="K391" i="162"/>
  <c r="R390" i="162"/>
  <c r="K390" i="162"/>
  <c r="R389" i="162"/>
  <c r="K389" i="162"/>
  <c r="Q388" i="162"/>
  <c r="P388" i="162"/>
  <c r="M388" i="162"/>
  <c r="L388" i="162"/>
  <c r="J388" i="162"/>
  <c r="I388" i="162"/>
  <c r="F388" i="162"/>
  <c r="E388" i="162"/>
  <c r="D388" i="162"/>
  <c r="C388" i="162"/>
  <c r="K388" i="162" s="1"/>
  <c r="R387" i="162"/>
  <c r="K387" i="162"/>
  <c r="R386" i="162"/>
  <c r="K386" i="162"/>
  <c r="R385" i="162"/>
  <c r="K385" i="162"/>
  <c r="Q384" i="162"/>
  <c r="P384" i="162"/>
  <c r="N384" i="162"/>
  <c r="M384" i="162"/>
  <c r="L384" i="162"/>
  <c r="J384" i="162"/>
  <c r="I384" i="162"/>
  <c r="G384" i="162"/>
  <c r="F384" i="162"/>
  <c r="E384" i="162"/>
  <c r="D384" i="162"/>
  <c r="C384" i="162"/>
  <c r="R383" i="162"/>
  <c r="K383" i="162"/>
  <c r="R382" i="162"/>
  <c r="K382" i="162"/>
  <c r="R381" i="162"/>
  <c r="K381" i="162"/>
  <c r="R380" i="162"/>
  <c r="K380" i="162"/>
  <c r="Q379" i="162"/>
  <c r="P379" i="162"/>
  <c r="O379" i="162"/>
  <c r="N379" i="162"/>
  <c r="M379" i="162"/>
  <c r="L379" i="162"/>
  <c r="R379" i="162" s="1"/>
  <c r="J379" i="162"/>
  <c r="I379" i="162"/>
  <c r="H379" i="162"/>
  <c r="G379" i="162"/>
  <c r="F379" i="162"/>
  <c r="E379" i="162"/>
  <c r="D379" i="162"/>
  <c r="C379" i="162"/>
  <c r="K379" i="162" s="1"/>
  <c r="Q378" i="162"/>
  <c r="P378" i="162"/>
  <c r="O378" i="162"/>
  <c r="N378" i="162"/>
  <c r="M378" i="162"/>
  <c r="L378" i="162"/>
  <c r="R378" i="162" s="1"/>
  <c r="J378" i="162"/>
  <c r="I378" i="162"/>
  <c r="H378" i="162"/>
  <c r="G378" i="162"/>
  <c r="F378" i="162"/>
  <c r="C378" i="162"/>
  <c r="K378" i="162" s="1"/>
  <c r="R355" i="162"/>
  <c r="K355" i="162"/>
  <c r="R354" i="162"/>
  <c r="K354" i="162"/>
  <c r="R353" i="162"/>
  <c r="K353" i="162"/>
  <c r="R352" i="162"/>
  <c r="K352" i="162"/>
  <c r="R351" i="162"/>
  <c r="K351" i="162"/>
  <c r="R350" i="162"/>
  <c r="K350" i="162"/>
  <c r="R349" i="162"/>
  <c r="K349" i="162"/>
  <c r="R348" i="162"/>
  <c r="K348" i="162"/>
  <c r="R347" i="162"/>
  <c r="K347" i="162"/>
  <c r="Q346" i="162"/>
  <c r="P346" i="162"/>
  <c r="M346" i="162"/>
  <c r="L346" i="162"/>
  <c r="R346" i="162" s="1"/>
  <c r="J346" i="162"/>
  <c r="I346" i="162"/>
  <c r="F346" i="162"/>
  <c r="E346" i="162"/>
  <c r="D346" i="162"/>
  <c r="C346" i="162"/>
  <c r="K346" i="162" s="1"/>
  <c r="R345" i="162"/>
  <c r="K345" i="162"/>
  <c r="R344" i="162"/>
  <c r="K344" i="162"/>
  <c r="R343" i="162"/>
  <c r="K343" i="162"/>
  <c r="Q342" i="162"/>
  <c r="P342" i="162"/>
  <c r="N342" i="162"/>
  <c r="M342" i="162"/>
  <c r="L342" i="162"/>
  <c r="J342" i="162"/>
  <c r="I342" i="162"/>
  <c r="G342" i="162"/>
  <c r="F342" i="162"/>
  <c r="E342" i="162"/>
  <c r="D342" i="162"/>
  <c r="C342" i="162"/>
  <c r="K342" i="162" s="1"/>
  <c r="R341" i="162"/>
  <c r="K341" i="162"/>
  <c r="R340" i="162"/>
  <c r="K340" i="162"/>
  <c r="R339" i="162"/>
  <c r="K339" i="162"/>
  <c r="R338" i="162"/>
  <c r="K338" i="162"/>
  <c r="Q337" i="162"/>
  <c r="P337" i="162"/>
  <c r="O337" i="162"/>
  <c r="N337" i="162"/>
  <c r="M337" i="162"/>
  <c r="L337" i="162"/>
  <c r="R337" i="162" s="1"/>
  <c r="J337" i="162"/>
  <c r="I337" i="162"/>
  <c r="H337" i="162"/>
  <c r="G337" i="162"/>
  <c r="G336" i="162" s="1"/>
  <c r="F337" i="162"/>
  <c r="E337" i="162"/>
  <c r="D337" i="162"/>
  <c r="C337" i="162"/>
  <c r="K337" i="162" s="1"/>
  <c r="Q336" i="162"/>
  <c r="P336" i="162"/>
  <c r="O336" i="162"/>
  <c r="N336" i="162"/>
  <c r="M336" i="162"/>
  <c r="L336" i="162"/>
  <c r="J336" i="162"/>
  <c r="I336" i="162"/>
  <c r="H336" i="162"/>
  <c r="F336" i="162"/>
  <c r="R314" i="162"/>
  <c r="K314" i="162"/>
  <c r="R313" i="162"/>
  <c r="K313" i="162"/>
  <c r="R312" i="162"/>
  <c r="K312" i="162"/>
  <c r="R311" i="162"/>
  <c r="K311" i="162"/>
  <c r="R310" i="162"/>
  <c r="K310" i="162"/>
  <c r="R309" i="162"/>
  <c r="K309" i="162"/>
  <c r="R308" i="162"/>
  <c r="K308" i="162"/>
  <c r="R307" i="162"/>
  <c r="K307" i="162"/>
  <c r="R306" i="162"/>
  <c r="K306" i="162"/>
  <c r="Q305" i="162"/>
  <c r="P305" i="162"/>
  <c r="M305" i="162"/>
  <c r="L305" i="162"/>
  <c r="J305" i="162"/>
  <c r="I305" i="162"/>
  <c r="F305" i="162"/>
  <c r="E305" i="162"/>
  <c r="D305" i="162"/>
  <c r="C305" i="162"/>
  <c r="K305" i="162" s="1"/>
  <c r="R304" i="162"/>
  <c r="K304" i="162"/>
  <c r="R303" i="162"/>
  <c r="K303" i="162"/>
  <c r="R302" i="162"/>
  <c r="K302" i="162"/>
  <c r="Q301" i="162"/>
  <c r="P301" i="162"/>
  <c r="N301" i="162"/>
  <c r="M301" i="162"/>
  <c r="L301" i="162"/>
  <c r="J301" i="162"/>
  <c r="I301" i="162"/>
  <c r="G301" i="162"/>
  <c r="F301" i="162"/>
  <c r="E301" i="162"/>
  <c r="D301" i="162"/>
  <c r="C301" i="162"/>
  <c r="K301" i="162" s="1"/>
  <c r="R300" i="162"/>
  <c r="K300" i="162"/>
  <c r="R299" i="162"/>
  <c r="K299" i="162"/>
  <c r="R298" i="162"/>
  <c r="K298" i="162"/>
  <c r="R297" i="162"/>
  <c r="K297" i="162"/>
  <c r="Q296" i="162"/>
  <c r="P296" i="162"/>
  <c r="O296" i="162"/>
  <c r="N296" i="162"/>
  <c r="M296" i="162"/>
  <c r="L296" i="162"/>
  <c r="J296" i="162"/>
  <c r="I296" i="162"/>
  <c r="H296" i="162"/>
  <c r="G296" i="162"/>
  <c r="F296" i="162"/>
  <c r="E296" i="162"/>
  <c r="D296" i="162"/>
  <c r="C296" i="162"/>
  <c r="K296" i="162" s="1"/>
  <c r="Q295" i="162"/>
  <c r="P295" i="162"/>
  <c r="O295" i="162"/>
  <c r="N295" i="162"/>
  <c r="M295" i="162"/>
  <c r="L295" i="162"/>
  <c r="J295" i="162"/>
  <c r="I295" i="162"/>
  <c r="H295" i="162"/>
  <c r="G295" i="162"/>
  <c r="F295" i="162"/>
  <c r="C295" i="162"/>
  <c r="K295" i="162" s="1"/>
  <c r="R274" i="162"/>
  <c r="K274" i="162"/>
  <c r="R273" i="162"/>
  <c r="K273" i="162"/>
  <c r="R272" i="162"/>
  <c r="K272" i="162"/>
  <c r="R271" i="162"/>
  <c r="K271" i="162"/>
  <c r="R270" i="162"/>
  <c r="K270" i="162"/>
  <c r="R269" i="162"/>
  <c r="K269" i="162"/>
  <c r="R268" i="162"/>
  <c r="K268" i="162"/>
  <c r="R267" i="162"/>
  <c r="K267" i="162"/>
  <c r="R266" i="162"/>
  <c r="K266" i="162"/>
  <c r="Q265" i="162"/>
  <c r="P265" i="162"/>
  <c r="M265" i="162"/>
  <c r="L265" i="162"/>
  <c r="R265" i="162" s="1"/>
  <c r="J265" i="162"/>
  <c r="I265" i="162"/>
  <c r="F265" i="162"/>
  <c r="E265" i="162"/>
  <c r="D265" i="162"/>
  <c r="C265" i="162"/>
  <c r="K265" i="162" s="1"/>
  <c r="R264" i="162"/>
  <c r="K264" i="162"/>
  <c r="R263" i="162"/>
  <c r="K263" i="162"/>
  <c r="R262" i="162"/>
  <c r="K262" i="162"/>
  <c r="Q261" i="162"/>
  <c r="P261" i="162"/>
  <c r="N261" i="162"/>
  <c r="M261" i="162"/>
  <c r="R261" i="162" s="1"/>
  <c r="L261" i="162"/>
  <c r="J261" i="162"/>
  <c r="I261" i="162"/>
  <c r="G261" i="162"/>
  <c r="F261" i="162"/>
  <c r="E261" i="162"/>
  <c r="D261" i="162"/>
  <c r="C261" i="162"/>
  <c r="R260" i="162"/>
  <c r="K260" i="162"/>
  <c r="R259" i="162"/>
  <c r="K259" i="162"/>
  <c r="R258" i="162"/>
  <c r="K258" i="162"/>
  <c r="R257" i="162"/>
  <c r="K257" i="162"/>
  <c r="Q256" i="162"/>
  <c r="P256" i="162"/>
  <c r="O256" i="162"/>
  <c r="N256" i="162"/>
  <c r="M256" i="162"/>
  <c r="L256" i="162"/>
  <c r="R256" i="162" s="1"/>
  <c r="J256" i="162"/>
  <c r="I256" i="162"/>
  <c r="H256" i="162"/>
  <c r="G256" i="162"/>
  <c r="F256" i="162"/>
  <c r="E256" i="162"/>
  <c r="D256" i="162"/>
  <c r="C256" i="162"/>
  <c r="K256" i="162" s="1"/>
  <c r="Q255" i="162"/>
  <c r="P255" i="162"/>
  <c r="O255" i="162"/>
  <c r="N255" i="162"/>
  <c r="M255" i="162"/>
  <c r="L255" i="162"/>
  <c r="R255" i="162" s="1"/>
  <c r="J255" i="162"/>
  <c r="I255" i="162"/>
  <c r="H255" i="162"/>
  <c r="G255" i="162"/>
  <c r="F255" i="162"/>
  <c r="C255" i="162"/>
  <c r="K255" i="162" s="1"/>
  <c r="R234" i="162"/>
  <c r="K234" i="162"/>
  <c r="R233" i="162"/>
  <c r="K233" i="162"/>
  <c r="R232" i="162"/>
  <c r="K232" i="162"/>
  <c r="R231" i="162"/>
  <c r="K231" i="162"/>
  <c r="R230" i="162"/>
  <c r="K230" i="162"/>
  <c r="R229" i="162"/>
  <c r="K229" i="162"/>
  <c r="R228" i="162"/>
  <c r="K228" i="162"/>
  <c r="R227" i="162"/>
  <c r="K227" i="162"/>
  <c r="R226" i="162"/>
  <c r="K226" i="162"/>
  <c r="Q225" i="162"/>
  <c r="P225" i="162"/>
  <c r="M225" i="162"/>
  <c r="L225" i="162"/>
  <c r="J225" i="162"/>
  <c r="I225" i="162"/>
  <c r="F225" i="162"/>
  <c r="E225" i="162"/>
  <c r="D225" i="162"/>
  <c r="C225" i="162"/>
  <c r="K225" i="162" s="1"/>
  <c r="R224" i="162"/>
  <c r="K224" i="162"/>
  <c r="R223" i="162"/>
  <c r="K223" i="162"/>
  <c r="R222" i="162"/>
  <c r="K222" i="162"/>
  <c r="Q221" i="162"/>
  <c r="P221" i="162"/>
  <c r="N221" i="162"/>
  <c r="M221" i="162"/>
  <c r="L221" i="162"/>
  <c r="J221" i="162"/>
  <c r="I221" i="162"/>
  <c r="G221" i="162"/>
  <c r="F221" i="162"/>
  <c r="E221" i="162"/>
  <c r="D221" i="162"/>
  <c r="C221" i="162"/>
  <c r="K221" i="162" s="1"/>
  <c r="R220" i="162"/>
  <c r="K220" i="162"/>
  <c r="R219" i="162"/>
  <c r="K219" i="162"/>
  <c r="R218" i="162"/>
  <c r="K218" i="162"/>
  <c r="R217" i="162"/>
  <c r="K217" i="162"/>
  <c r="Q216" i="162"/>
  <c r="P216" i="162"/>
  <c r="O216" i="162"/>
  <c r="N216" i="162"/>
  <c r="M216" i="162"/>
  <c r="L216" i="162"/>
  <c r="J216" i="162"/>
  <c r="I216" i="162"/>
  <c r="H216" i="162"/>
  <c r="G216" i="162"/>
  <c r="F216" i="162"/>
  <c r="E216" i="162"/>
  <c r="D216" i="162"/>
  <c r="C216" i="162"/>
  <c r="K216" i="162" s="1"/>
  <c r="Q215" i="162"/>
  <c r="P215" i="162"/>
  <c r="O215" i="162"/>
  <c r="N215" i="162"/>
  <c r="M215" i="162"/>
  <c r="L215" i="162"/>
  <c r="J215" i="162"/>
  <c r="I215" i="162"/>
  <c r="H215" i="162"/>
  <c r="G215" i="162"/>
  <c r="F215" i="162"/>
  <c r="C215" i="162"/>
  <c r="K215" i="162" s="1"/>
  <c r="R194" i="162"/>
  <c r="K194" i="162"/>
  <c r="R193" i="162"/>
  <c r="K193" i="162"/>
  <c r="R192" i="162"/>
  <c r="K192" i="162"/>
  <c r="R191" i="162"/>
  <c r="K191" i="162"/>
  <c r="R190" i="162"/>
  <c r="K190" i="162"/>
  <c r="R189" i="162"/>
  <c r="K189" i="162"/>
  <c r="R188" i="162"/>
  <c r="K188" i="162"/>
  <c r="R187" i="162"/>
  <c r="K187" i="162"/>
  <c r="R186" i="162"/>
  <c r="K186" i="162"/>
  <c r="Q185" i="162"/>
  <c r="P185" i="162"/>
  <c r="M185" i="162"/>
  <c r="L185" i="162"/>
  <c r="R185" i="162" s="1"/>
  <c r="J185" i="162"/>
  <c r="I185" i="162"/>
  <c r="F185" i="162"/>
  <c r="E185" i="162"/>
  <c r="D185" i="162"/>
  <c r="C185" i="162"/>
  <c r="K185" i="162" s="1"/>
  <c r="R184" i="162"/>
  <c r="K184" i="162"/>
  <c r="R183" i="162"/>
  <c r="K183" i="162"/>
  <c r="R182" i="162"/>
  <c r="K182" i="162"/>
  <c r="Q181" i="162"/>
  <c r="P181" i="162"/>
  <c r="N181" i="162"/>
  <c r="M181" i="162"/>
  <c r="R181" i="162" s="1"/>
  <c r="L181" i="162"/>
  <c r="J181" i="162"/>
  <c r="I181" i="162"/>
  <c r="G181" i="162"/>
  <c r="F181" i="162"/>
  <c r="E181" i="162"/>
  <c r="D181" i="162"/>
  <c r="C181" i="162"/>
  <c r="R180" i="162"/>
  <c r="K180" i="162"/>
  <c r="R179" i="162"/>
  <c r="K179" i="162"/>
  <c r="R178" i="162"/>
  <c r="K178" i="162"/>
  <c r="R177" i="162"/>
  <c r="K177" i="162"/>
  <c r="Q176" i="162"/>
  <c r="P176" i="162"/>
  <c r="O176" i="162"/>
  <c r="N176" i="162"/>
  <c r="M176" i="162"/>
  <c r="L176" i="162"/>
  <c r="J176" i="162"/>
  <c r="I176" i="162"/>
  <c r="H176" i="162"/>
  <c r="G176" i="162"/>
  <c r="F176" i="162"/>
  <c r="E176" i="162"/>
  <c r="D176" i="162"/>
  <c r="C176" i="162"/>
  <c r="K176" i="162" s="1"/>
  <c r="Q175" i="162"/>
  <c r="P175" i="162"/>
  <c r="O175" i="162"/>
  <c r="N175" i="162"/>
  <c r="M175" i="162"/>
  <c r="L175" i="162"/>
  <c r="J175" i="162"/>
  <c r="I175" i="162"/>
  <c r="H175" i="162"/>
  <c r="G175" i="162"/>
  <c r="F175" i="162"/>
  <c r="C175" i="162"/>
  <c r="K175" i="162" s="1"/>
  <c r="R154" i="162"/>
  <c r="K154" i="162"/>
  <c r="R153" i="162"/>
  <c r="K153" i="162"/>
  <c r="R152" i="162"/>
  <c r="K152" i="162"/>
  <c r="R151" i="162"/>
  <c r="K151" i="162"/>
  <c r="R150" i="162"/>
  <c r="K150" i="162"/>
  <c r="R149" i="162"/>
  <c r="K149" i="162"/>
  <c r="R148" i="162"/>
  <c r="K148" i="162"/>
  <c r="R147" i="162"/>
  <c r="K147" i="162"/>
  <c r="R146" i="162"/>
  <c r="K146" i="162"/>
  <c r="R145" i="162"/>
  <c r="Q145" i="162"/>
  <c r="P145" i="162"/>
  <c r="M145" i="162"/>
  <c r="L145" i="162"/>
  <c r="J145" i="162"/>
  <c r="I145" i="162"/>
  <c r="F145" i="162"/>
  <c r="E145" i="162"/>
  <c r="D145" i="162"/>
  <c r="C145" i="162"/>
  <c r="R144" i="162"/>
  <c r="K144" i="162"/>
  <c r="R143" i="162"/>
  <c r="K143" i="162"/>
  <c r="R142" i="162"/>
  <c r="K142" i="162"/>
  <c r="Q141" i="162"/>
  <c r="P141" i="162"/>
  <c r="N141" i="162"/>
  <c r="M141" i="162"/>
  <c r="J141" i="162"/>
  <c r="I141" i="162"/>
  <c r="G141" i="162"/>
  <c r="F141" i="162"/>
  <c r="E141" i="162"/>
  <c r="D141" i="162"/>
  <c r="C141" i="162"/>
  <c r="K141" i="162" s="1"/>
  <c r="R140" i="162"/>
  <c r="K140" i="162"/>
  <c r="R139" i="162"/>
  <c r="K139" i="162"/>
  <c r="R138" i="162"/>
  <c r="K138" i="162"/>
  <c r="R137" i="162"/>
  <c r="K137" i="162"/>
  <c r="Q136" i="162"/>
  <c r="P136" i="162"/>
  <c r="O136" i="162"/>
  <c r="N136" i="162"/>
  <c r="M136" i="162"/>
  <c r="L136" i="162"/>
  <c r="J136" i="162"/>
  <c r="I136" i="162"/>
  <c r="H136" i="162"/>
  <c r="G136" i="162"/>
  <c r="F136" i="162"/>
  <c r="E136" i="162"/>
  <c r="D136" i="162"/>
  <c r="C136" i="162"/>
  <c r="K136" i="162" s="1"/>
  <c r="Q135" i="162"/>
  <c r="P135" i="162"/>
  <c r="O135" i="162"/>
  <c r="N135" i="162"/>
  <c r="M135" i="162"/>
  <c r="L135" i="162"/>
  <c r="J135" i="162"/>
  <c r="I135" i="162"/>
  <c r="H135" i="162"/>
  <c r="G135" i="162"/>
  <c r="F135" i="162"/>
  <c r="C135" i="162"/>
  <c r="K135" i="162" s="1"/>
  <c r="R114" i="162"/>
  <c r="K114" i="162"/>
  <c r="R113" i="162"/>
  <c r="K113" i="162"/>
  <c r="R112" i="162"/>
  <c r="K112" i="162"/>
  <c r="R111" i="162"/>
  <c r="K111" i="162"/>
  <c r="R110" i="162"/>
  <c r="K110" i="162"/>
  <c r="R109" i="162"/>
  <c r="K109" i="162"/>
  <c r="R108" i="162"/>
  <c r="K108" i="162"/>
  <c r="R107" i="162"/>
  <c r="K107" i="162"/>
  <c r="R106" i="162"/>
  <c r="K106" i="162"/>
  <c r="Q105" i="162"/>
  <c r="P105" i="162"/>
  <c r="M105" i="162"/>
  <c r="L105" i="162"/>
  <c r="R105" i="162" s="1"/>
  <c r="J105" i="162"/>
  <c r="I105" i="162"/>
  <c r="F105" i="162"/>
  <c r="E105" i="162"/>
  <c r="D105" i="162"/>
  <c r="C105" i="162"/>
  <c r="K105" i="162" s="1"/>
  <c r="R104" i="162"/>
  <c r="K104" i="162"/>
  <c r="R103" i="162"/>
  <c r="K103" i="162"/>
  <c r="R102" i="162"/>
  <c r="K102" i="162"/>
  <c r="Q101" i="162"/>
  <c r="P101" i="162"/>
  <c r="N101" i="162"/>
  <c r="M101" i="162"/>
  <c r="R101" i="162" s="1"/>
  <c r="L101" i="162"/>
  <c r="J101" i="162"/>
  <c r="I101" i="162"/>
  <c r="G101" i="162"/>
  <c r="F101" i="162"/>
  <c r="E101" i="162"/>
  <c r="D101" i="162"/>
  <c r="C101" i="162"/>
  <c r="R100" i="162"/>
  <c r="K100" i="162"/>
  <c r="R99" i="162"/>
  <c r="K99" i="162"/>
  <c r="R98" i="162"/>
  <c r="K98" i="162"/>
  <c r="R97" i="162"/>
  <c r="K97" i="162"/>
  <c r="Q96" i="162"/>
  <c r="P96" i="162"/>
  <c r="O96" i="162"/>
  <c r="N96" i="162"/>
  <c r="M96" i="162"/>
  <c r="L96" i="162"/>
  <c r="R96" i="162" s="1"/>
  <c r="J96" i="162"/>
  <c r="I96" i="162"/>
  <c r="H96" i="162"/>
  <c r="G96" i="162"/>
  <c r="F96" i="162"/>
  <c r="E96" i="162"/>
  <c r="D96" i="162"/>
  <c r="C96" i="162"/>
  <c r="K96" i="162" s="1"/>
  <c r="Q95" i="162"/>
  <c r="P95" i="162"/>
  <c r="O95" i="162"/>
  <c r="N95" i="162"/>
  <c r="M95" i="162"/>
  <c r="L95" i="162"/>
  <c r="R95" i="162" s="1"/>
  <c r="J95" i="162"/>
  <c r="I95" i="162"/>
  <c r="H95" i="162"/>
  <c r="G95" i="162"/>
  <c r="F95" i="162"/>
  <c r="C95" i="162"/>
  <c r="K95" i="162" s="1"/>
  <c r="R74" i="162"/>
  <c r="K74" i="162"/>
  <c r="R73" i="162"/>
  <c r="K73" i="162"/>
  <c r="R72" i="162"/>
  <c r="K72" i="162"/>
  <c r="R71" i="162"/>
  <c r="K71" i="162"/>
  <c r="R70" i="162"/>
  <c r="K70" i="162"/>
  <c r="R69" i="162"/>
  <c r="K69" i="162"/>
  <c r="R68" i="162"/>
  <c r="K68" i="162"/>
  <c r="R67" i="162"/>
  <c r="K67" i="162"/>
  <c r="R66" i="162"/>
  <c r="K66" i="162"/>
  <c r="P65" i="162"/>
  <c r="M65" i="162"/>
  <c r="R65" i="162" s="1"/>
  <c r="L65" i="162"/>
  <c r="J65" i="162"/>
  <c r="I65" i="162"/>
  <c r="F65" i="162"/>
  <c r="E65" i="162"/>
  <c r="D65" i="162"/>
  <c r="C65" i="162"/>
  <c r="R64" i="162"/>
  <c r="K64" i="162"/>
  <c r="R63" i="162"/>
  <c r="K63" i="162"/>
  <c r="R62" i="162"/>
  <c r="K62" i="162"/>
  <c r="Q61" i="162"/>
  <c r="P61" i="162"/>
  <c r="N61" i="162"/>
  <c r="M61" i="162"/>
  <c r="L61" i="162"/>
  <c r="J61" i="162"/>
  <c r="I61" i="162"/>
  <c r="G61" i="162"/>
  <c r="F61" i="162"/>
  <c r="E61" i="162"/>
  <c r="D61" i="162"/>
  <c r="C61" i="162"/>
  <c r="R60" i="162"/>
  <c r="K60" i="162"/>
  <c r="R59" i="162"/>
  <c r="K59" i="162"/>
  <c r="R58" i="162"/>
  <c r="K58" i="162"/>
  <c r="R57" i="162"/>
  <c r="K57" i="162"/>
  <c r="Q56" i="162"/>
  <c r="P56" i="162"/>
  <c r="O56" i="162"/>
  <c r="N56" i="162"/>
  <c r="M56" i="162"/>
  <c r="L56" i="162"/>
  <c r="J56" i="162"/>
  <c r="I56" i="162"/>
  <c r="H56" i="162"/>
  <c r="G56" i="162"/>
  <c r="F56" i="162"/>
  <c r="E56" i="162"/>
  <c r="D56" i="162"/>
  <c r="C56" i="162"/>
  <c r="Q55" i="162"/>
  <c r="P55" i="162"/>
  <c r="O55" i="162"/>
  <c r="N55" i="162"/>
  <c r="M55" i="162"/>
  <c r="L55" i="162"/>
  <c r="J55" i="162"/>
  <c r="I55" i="162"/>
  <c r="H55" i="162"/>
  <c r="G55" i="162"/>
  <c r="F55" i="162"/>
  <c r="C55" i="162"/>
  <c r="U48" i="162"/>
  <c r="U88" i="162" s="1"/>
  <c r="T48" i="162"/>
  <c r="T88" i="162" s="1"/>
  <c r="T128" i="162" s="1"/>
  <c r="T168" i="162" s="1"/>
  <c r="T208" i="162" s="1"/>
  <c r="T248" i="162" s="1"/>
  <c r="T288" i="162" s="1"/>
  <c r="T329" i="162" s="1"/>
  <c r="T371" i="162" s="1"/>
  <c r="T411" i="162" s="1"/>
  <c r="T455" i="162" s="1"/>
  <c r="R48" i="162"/>
  <c r="R88" i="162" s="1"/>
  <c r="U47" i="162"/>
  <c r="U495" i="162" s="1"/>
  <c r="T47" i="162"/>
  <c r="T87" i="162" s="1"/>
  <c r="R47" i="162"/>
  <c r="R495" i="162" s="1"/>
  <c r="R34" i="162"/>
  <c r="R522" i="162" s="1"/>
  <c r="K34" i="162"/>
  <c r="R33" i="162"/>
  <c r="R521" i="162" s="1"/>
  <c r="K33" i="162"/>
  <c r="R32" i="162"/>
  <c r="R520" i="162" s="1"/>
  <c r="K32" i="162"/>
  <c r="R31" i="162"/>
  <c r="R519" i="162" s="1"/>
  <c r="K31" i="162"/>
  <c r="R30" i="162"/>
  <c r="R518" i="162" s="1"/>
  <c r="K30" i="162"/>
  <c r="R29" i="162"/>
  <c r="R517" i="162" s="1"/>
  <c r="K29" i="162"/>
  <c r="R28" i="162"/>
  <c r="R516" i="162" s="1"/>
  <c r="K28" i="162"/>
  <c r="R27" i="162"/>
  <c r="R515" i="162" s="1"/>
  <c r="K27" i="162"/>
  <c r="R26" i="162"/>
  <c r="R514" i="162" s="1"/>
  <c r="K26" i="162"/>
  <c r="Q25" i="162"/>
  <c r="Q513" i="162" s="1"/>
  <c r="P25" i="162"/>
  <c r="M25" i="162"/>
  <c r="M513" i="162" s="1"/>
  <c r="L25" i="162"/>
  <c r="J25" i="162"/>
  <c r="J513" i="162" s="1"/>
  <c r="I25" i="162"/>
  <c r="F25" i="162"/>
  <c r="F513" i="162" s="1"/>
  <c r="E25" i="162"/>
  <c r="D25" i="162"/>
  <c r="C25" i="162"/>
  <c r="R24" i="162"/>
  <c r="R512" i="162" s="1"/>
  <c r="K24" i="162"/>
  <c r="R23" i="162"/>
  <c r="R511" i="162" s="1"/>
  <c r="K23" i="162"/>
  <c r="R22" i="162"/>
  <c r="R510" i="162" s="1"/>
  <c r="K22" i="162"/>
  <c r="Q21" i="162"/>
  <c r="Q509" i="162" s="1"/>
  <c r="P21" i="162"/>
  <c r="N21" i="162"/>
  <c r="N509" i="162" s="1"/>
  <c r="M21" i="162"/>
  <c r="L21" i="162"/>
  <c r="L509" i="162" s="1"/>
  <c r="J21" i="162"/>
  <c r="I21" i="162"/>
  <c r="I509" i="162" s="1"/>
  <c r="G21" i="162"/>
  <c r="F21" i="162"/>
  <c r="F509" i="162" s="1"/>
  <c r="C21" i="162"/>
  <c r="R20" i="162"/>
  <c r="R508" i="162" s="1"/>
  <c r="K20" i="162"/>
  <c r="R19" i="162"/>
  <c r="R507" i="162" s="1"/>
  <c r="K19" i="162"/>
  <c r="R18" i="162"/>
  <c r="R506" i="162" s="1"/>
  <c r="K18" i="162"/>
  <c r="R17" i="162"/>
  <c r="K17" i="162"/>
  <c r="Q16" i="162"/>
  <c r="Q504" i="162" s="1"/>
  <c r="P16" i="162"/>
  <c r="O16" i="162"/>
  <c r="O504" i="162" s="1"/>
  <c r="N16" i="162"/>
  <c r="M16" i="162"/>
  <c r="L16" i="162"/>
  <c r="J16" i="162"/>
  <c r="J504" i="162" s="1"/>
  <c r="I16" i="162"/>
  <c r="H16" i="162"/>
  <c r="H504" i="162" s="1"/>
  <c r="G16" i="162"/>
  <c r="F16" i="162"/>
  <c r="F504" i="162" s="1"/>
  <c r="E16" i="162"/>
  <c r="D16" i="162"/>
  <c r="C16" i="162"/>
  <c r="Q15" i="162"/>
  <c r="Q503" i="162" s="1"/>
  <c r="P15" i="162"/>
  <c r="O15" i="162"/>
  <c r="O503" i="162" s="1"/>
  <c r="N15" i="162"/>
  <c r="N503" i="162" s="1"/>
  <c r="M15" i="162"/>
  <c r="L15" i="162"/>
  <c r="J15" i="162"/>
  <c r="J503" i="162" s="1"/>
  <c r="I15" i="162"/>
  <c r="I503" i="162" s="1"/>
  <c r="H15" i="162"/>
  <c r="H503" i="162" s="1"/>
  <c r="G15" i="162"/>
  <c r="F15" i="162"/>
  <c r="F503" i="162" s="1"/>
  <c r="C15" i="162"/>
  <c r="Q8" i="162"/>
  <c r="Q329" i="162" s="1"/>
  <c r="Q7" i="162"/>
  <c r="Q328" i="162" s="1"/>
  <c r="Q207" i="162" s="1"/>
  <c r="Q127" i="162" s="1"/>
  <c r="Q370" i="162" s="1"/>
  <c r="Q247" i="162" s="1"/>
  <c r="Q287" i="162" s="1"/>
  <c r="Q167" i="162" s="1"/>
  <c r="Q454" i="162" s="1"/>
  <c r="Q410" i="162" s="1"/>
  <c r="Q47" i="162" s="1"/>
  <c r="K418" i="162" l="1"/>
  <c r="P503" i="162"/>
  <c r="C504" i="162"/>
  <c r="G504" i="162"/>
  <c r="I504" i="162"/>
  <c r="N504" i="162"/>
  <c r="P504" i="162"/>
  <c r="K505" i="162"/>
  <c r="K506" i="162"/>
  <c r="K507" i="162"/>
  <c r="K508" i="162"/>
  <c r="C509" i="162"/>
  <c r="G509" i="162"/>
  <c r="J509" i="162"/>
  <c r="M509" i="162"/>
  <c r="P509" i="162"/>
  <c r="K510" i="162"/>
  <c r="K511" i="162"/>
  <c r="K512" i="162"/>
  <c r="C513" i="162"/>
  <c r="I513" i="162"/>
  <c r="P513" i="162"/>
  <c r="K514" i="162"/>
  <c r="K515" i="162"/>
  <c r="K516" i="162"/>
  <c r="K517" i="162"/>
  <c r="K518" i="162"/>
  <c r="K519" i="162"/>
  <c r="K520" i="162"/>
  <c r="K521" i="162"/>
  <c r="K522" i="162"/>
  <c r="K55" i="162"/>
  <c r="K56" i="162"/>
  <c r="K61" i="162"/>
  <c r="K65" i="162"/>
  <c r="K101" i="162"/>
  <c r="R141" i="162"/>
  <c r="K145" i="162"/>
  <c r="K181" i="162"/>
  <c r="K261" i="162"/>
  <c r="R342" i="162"/>
  <c r="K384" i="162"/>
  <c r="R419" i="162"/>
  <c r="K424" i="162"/>
  <c r="M503" i="162"/>
  <c r="M504" i="162"/>
  <c r="R175" i="162"/>
  <c r="R176" i="162"/>
  <c r="R336" i="162"/>
  <c r="R388" i="162"/>
  <c r="R384" i="162"/>
  <c r="R61" i="162"/>
  <c r="R55" i="162"/>
  <c r="R56" i="162"/>
  <c r="R468" i="162"/>
  <c r="R462" i="162"/>
  <c r="R463" i="162"/>
  <c r="R505" i="162"/>
  <c r="R225" i="162"/>
  <c r="R221" i="162"/>
  <c r="R215" i="162"/>
  <c r="R216" i="162"/>
  <c r="R301" i="162"/>
  <c r="R296" i="162"/>
  <c r="L503" i="162"/>
  <c r="L504" i="162"/>
  <c r="R135" i="162"/>
  <c r="R136" i="162"/>
  <c r="L513" i="162"/>
  <c r="T495" i="162"/>
  <c r="T127" i="162"/>
  <c r="T167" i="162" s="1"/>
  <c r="T207" i="162" s="1"/>
  <c r="T247" i="162" s="1"/>
  <c r="T287" i="162" s="1"/>
  <c r="T328" i="162" s="1"/>
  <c r="T370" i="162" s="1"/>
  <c r="T410" i="162" s="1"/>
  <c r="T454" i="162" s="1"/>
  <c r="R496" i="162"/>
  <c r="R128" i="162"/>
  <c r="R168" i="162" s="1"/>
  <c r="R208" i="162" s="1"/>
  <c r="R248" i="162" s="1"/>
  <c r="R288" i="162" s="1"/>
  <c r="R329" i="162" s="1"/>
  <c r="R371" i="162" s="1"/>
  <c r="R411" i="162" s="1"/>
  <c r="R455" i="162" s="1"/>
  <c r="U496" i="162"/>
  <c r="U128" i="162"/>
  <c r="U168" i="162" s="1"/>
  <c r="U208" i="162" s="1"/>
  <c r="U248" i="162" s="1"/>
  <c r="U288" i="162" s="1"/>
  <c r="U329" i="162" s="1"/>
  <c r="U371" i="162" s="1"/>
  <c r="U411" i="162" s="1"/>
  <c r="U455" i="162" s="1"/>
  <c r="G503" i="162"/>
  <c r="K15" i="162"/>
  <c r="K16" i="162"/>
  <c r="K25" i="162"/>
  <c r="K513" i="162" s="1"/>
  <c r="R87" i="162"/>
  <c r="R127" i="162" s="1"/>
  <c r="R167" i="162" s="1"/>
  <c r="R207" i="162" s="1"/>
  <c r="R247" i="162" s="1"/>
  <c r="R287" i="162" s="1"/>
  <c r="R328" i="162" s="1"/>
  <c r="R370" i="162" s="1"/>
  <c r="R410" i="162" s="1"/>
  <c r="R454" i="162" s="1"/>
  <c r="U87" i="162"/>
  <c r="U127" i="162" s="1"/>
  <c r="U167" i="162" s="1"/>
  <c r="U207" i="162" s="1"/>
  <c r="U247" i="162" s="1"/>
  <c r="U287" i="162" s="1"/>
  <c r="U328" i="162" s="1"/>
  <c r="U370" i="162" s="1"/>
  <c r="U410" i="162" s="1"/>
  <c r="U454" i="162" s="1"/>
  <c r="E504" i="162"/>
  <c r="E509" i="162"/>
  <c r="E513" i="162"/>
  <c r="R295" i="162"/>
  <c r="R305" i="162"/>
  <c r="C336" i="162"/>
  <c r="K336" i="162" s="1"/>
  <c r="R418" i="162"/>
  <c r="R15" i="162"/>
  <c r="R16" i="162"/>
  <c r="K21" i="162"/>
  <c r="K509" i="162" s="1"/>
  <c r="R21" i="162"/>
  <c r="R25" i="162"/>
  <c r="D504" i="162"/>
  <c r="D509" i="162"/>
  <c r="D513" i="162"/>
  <c r="K419" i="162"/>
  <c r="M428" i="65"/>
  <c r="P225" i="65"/>
  <c r="R504" i="162" l="1"/>
  <c r="R509" i="162"/>
  <c r="K504" i="162"/>
  <c r="R513" i="162"/>
  <c r="R503" i="162"/>
  <c r="K503" i="162"/>
  <c r="C503" i="162"/>
  <c r="L305" i="65" l="1"/>
  <c r="Q522" i="65" l="1"/>
  <c r="P522" i="65"/>
  <c r="M522" i="65"/>
  <c r="L522" i="65"/>
  <c r="J522" i="65"/>
  <c r="I522" i="65"/>
  <c r="F522" i="65"/>
  <c r="E522" i="65"/>
  <c r="D522" i="65"/>
  <c r="C522" i="65"/>
  <c r="S521" i="65"/>
  <c r="Q521" i="65"/>
  <c r="P521" i="65"/>
  <c r="M521" i="65"/>
  <c r="L521" i="65"/>
  <c r="J521" i="65"/>
  <c r="I521" i="65"/>
  <c r="F521" i="65"/>
  <c r="E521" i="65"/>
  <c r="D521" i="65"/>
  <c r="C521" i="65"/>
  <c r="S520" i="65"/>
  <c r="Q520" i="65"/>
  <c r="P520" i="65"/>
  <c r="M520" i="65"/>
  <c r="L520" i="65"/>
  <c r="J520" i="65"/>
  <c r="I520" i="65"/>
  <c r="F520" i="65"/>
  <c r="E520" i="65"/>
  <c r="D520" i="65"/>
  <c r="C520" i="65"/>
  <c r="S519" i="65"/>
  <c r="Q519" i="65"/>
  <c r="P519" i="65"/>
  <c r="M519" i="65"/>
  <c r="L519" i="65"/>
  <c r="J519" i="65"/>
  <c r="I519" i="65"/>
  <c r="F519" i="65"/>
  <c r="E519" i="65"/>
  <c r="D519" i="65"/>
  <c r="C519" i="65"/>
  <c r="S518" i="65"/>
  <c r="Q518" i="65"/>
  <c r="P518" i="65"/>
  <c r="M518" i="65"/>
  <c r="L518" i="65"/>
  <c r="J518" i="65"/>
  <c r="I518" i="65"/>
  <c r="F518" i="65"/>
  <c r="E518" i="65"/>
  <c r="D518" i="65"/>
  <c r="C518" i="65"/>
  <c r="S517" i="65"/>
  <c r="Q517" i="65"/>
  <c r="P517" i="65"/>
  <c r="M517" i="65"/>
  <c r="L517" i="65"/>
  <c r="J517" i="65"/>
  <c r="I517" i="65"/>
  <c r="F517" i="65"/>
  <c r="E517" i="65"/>
  <c r="D517" i="65"/>
  <c r="C517" i="65"/>
  <c r="Q516" i="65"/>
  <c r="P516" i="65"/>
  <c r="M516" i="65"/>
  <c r="L516" i="65"/>
  <c r="J516" i="65"/>
  <c r="I516" i="65"/>
  <c r="F516" i="65"/>
  <c r="E516" i="65"/>
  <c r="D516" i="65"/>
  <c r="C516" i="65"/>
  <c r="Q515" i="65"/>
  <c r="P515" i="65"/>
  <c r="M515" i="65"/>
  <c r="L515" i="65"/>
  <c r="J515" i="65"/>
  <c r="I515" i="65"/>
  <c r="F515" i="65"/>
  <c r="E515" i="65"/>
  <c r="D515" i="65"/>
  <c r="C515" i="65"/>
  <c r="Q514" i="65"/>
  <c r="P514" i="65"/>
  <c r="M514" i="65"/>
  <c r="L514" i="65"/>
  <c r="J514" i="65"/>
  <c r="I514" i="65"/>
  <c r="F514" i="65"/>
  <c r="E514" i="65"/>
  <c r="D514" i="65"/>
  <c r="C514" i="65"/>
  <c r="Q512" i="65"/>
  <c r="P512" i="65"/>
  <c r="M512" i="65"/>
  <c r="L512" i="65"/>
  <c r="J512" i="65"/>
  <c r="I512" i="65"/>
  <c r="F512" i="65"/>
  <c r="E512" i="65"/>
  <c r="D512" i="65"/>
  <c r="C512" i="65"/>
  <c r="Q511" i="65"/>
  <c r="N511" i="65"/>
  <c r="M511" i="65"/>
  <c r="L511" i="65"/>
  <c r="J511" i="65"/>
  <c r="I511" i="65"/>
  <c r="G511" i="65"/>
  <c r="F511" i="65"/>
  <c r="E511" i="65"/>
  <c r="D511" i="65"/>
  <c r="C511" i="65"/>
  <c r="Q510" i="65"/>
  <c r="P510" i="65"/>
  <c r="N510" i="65"/>
  <c r="M510" i="65"/>
  <c r="L510" i="65"/>
  <c r="J510" i="65"/>
  <c r="I510" i="65"/>
  <c r="G510" i="65"/>
  <c r="F510" i="65"/>
  <c r="E510" i="65"/>
  <c r="D510" i="65"/>
  <c r="C510" i="65"/>
  <c r="Q508" i="65"/>
  <c r="P508" i="65"/>
  <c r="O508" i="65"/>
  <c r="N508" i="65"/>
  <c r="M508" i="65"/>
  <c r="L508" i="65"/>
  <c r="J508" i="65"/>
  <c r="I508" i="65"/>
  <c r="H508" i="65"/>
  <c r="G508" i="65"/>
  <c r="F508" i="65"/>
  <c r="E508" i="65"/>
  <c r="D508" i="65"/>
  <c r="C508" i="65"/>
  <c r="Q507" i="65"/>
  <c r="P507" i="65"/>
  <c r="O507" i="65"/>
  <c r="N507" i="65"/>
  <c r="M507" i="65"/>
  <c r="L507" i="65"/>
  <c r="J507" i="65"/>
  <c r="I507" i="65"/>
  <c r="H507" i="65"/>
  <c r="G507" i="65"/>
  <c r="F507" i="65"/>
  <c r="E507" i="65"/>
  <c r="D507" i="65"/>
  <c r="C507" i="65"/>
  <c r="Q506" i="65"/>
  <c r="P506" i="65"/>
  <c r="O506" i="65"/>
  <c r="N506" i="65"/>
  <c r="M506" i="65"/>
  <c r="L506" i="65"/>
  <c r="J506" i="65"/>
  <c r="I506" i="65"/>
  <c r="H506" i="65"/>
  <c r="G506" i="65"/>
  <c r="F506" i="65"/>
  <c r="E506" i="65"/>
  <c r="D506" i="65"/>
  <c r="C506" i="65"/>
  <c r="Q505" i="65"/>
  <c r="P505" i="65"/>
  <c r="O505" i="65"/>
  <c r="N505" i="65"/>
  <c r="M505" i="65"/>
  <c r="L505" i="65"/>
  <c r="J505" i="65"/>
  <c r="I505" i="65"/>
  <c r="H505" i="65"/>
  <c r="G505" i="65"/>
  <c r="F505" i="65"/>
  <c r="E505" i="65"/>
  <c r="D505" i="65"/>
  <c r="C505" i="65"/>
  <c r="E503" i="65"/>
  <c r="D503" i="65"/>
  <c r="R481" i="65"/>
  <c r="K481" i="65"/>
  <c r="R480" i="65"/>
  <c r="K480" i="65"/>
  <c r="R479" i="65"/>
  <c r="K479" i="65"/>
  <c r="R478" i="65"/>
  <c r="K478" i="65"/>
  <c r="R477" i="65"/>
  <c r="K477" i="65"/>
  <c r="R476" i="65"/>
  <c r="K476" i="65"/>
  <c r="R475" i="65"/>
  <c r="K475" i="65"/>
  <c r="R474" i="65"/>
  <c r="K474" i="65"/>
  <c r="R473" i="65"/>
  <c r="K473" i="65"/>
  <c r="Q472" i="65"/>
  <c r="P472" i="65"/>
  <c r="M472" i="65"/>
  <c r="L472" i="65"/>
  <c r="J472" i="65"/>
  <c r="I472" i="65"/>
  <c r="F472" i="65"/>
  <c r="E472" i="65"/>
  <c r="D472" i="65"/>
  <c r="C472" i="65"/>
  <c r="R471" i="65"/>
  <c r="K471" i="65"/>
  <c r="R470" i="65"/>
  <c r="K470" i="65"/>
  <c r="R469" i="65"/>
  <c r="K469" i="65"/>
  <c r="Q468" i="65"/>
  <c r="P468" i="65"/>
  <c r="N468" i="65"/>
  <c r="M468" i="65"/>
  <c r="L468" i="65"/>
  <c r="J468" i="65"/>
  <c r="I468" i="65"/>
  <c r="G468" i="65"/>
  <c r="F468" i="65"/>
  <c r="E468" i="65"/>
  <c r="D468" i="65"/>
  <c r="C468" i="65"/>
  <c r="R467" i="65"/>
  <c r="K467" i="65"/>
  <c r="R466" i="65"/>
  <c r="K466" i="65"/>
  <c r="R465" i="65"/>
  <c r="K465" i="65"/>
  <c r="R464" i="65"/>
  <c r="K464" i="65"/>
  <c r="Q463" i="65"/>
  <c r="P463" i="65"/>
  <c r="O463" i="65"/>
  <c r="N463" i="65"/>
  <c r="M463" i="65"/>
  <c r="L463" i="65"/>
  <c r="J463" i="65"/>
  <c r="I463" i="65"/>
  <c r="H463" i="65"/>
  <c r="G463" i="65"/>
  <c r="F463" i="65"/>
  <c r="E463" i="65"/>
  <c r="D463" i="65"/>
  <c r="C463" i="65"/>
  <c r="Q462" i="65"/>
  <c r="P462" i="65"/>
  <c r="O462" i="65"/>
  <c r="N462" i="65"/>
  <c r="M462" i="65"/>
  <c r="L462" i="65"/>
  <c r="J462" i="65"/>
  <c r="I462" i="65"/>
  <c r="H462" i="65"/>
  <c r="G462" i="65"/>
  <c r="F462" i="65"/>
  <c r="C462" i="65"/>
  <c r="R437" i="65"/>
  <c r="K437" i="65"/>
  <c r="R436" i="65"/>
  <c r="K436" i="65"/>
  <c r="R435" i="65"/>
  <c r="K435" i="65"/>
  <c r="R434" i="65"/>
  <c r="K434" i="65"/>
  <c r="R433" i="65"/>
  <c r="K433" i="65"/>
  <c r="R432" i="65"/>
  <c r="K432" i="65"/>
  <c r="R431" i="65"/>
  <c r="K431" i="65"/>
  <c r="R430" i="65"/>
  <c r="K430" i="65"/>
  <c r="R429" i="65"/>
  <c r="K429" i="65"/>
  <c r="Q428" i="65"/>
  <c r="P428" i="65"/>
  <c r="L428" i="65"/>
  <c r="R428" i="65" s="1"/>
  <c r="F428" i="65"/>
  <c r="E428" i="65"/>
  <c r="K428" i="65" s="1"/>
  <c r="D428" i="65"/>
  <c r="C428" i="65"/>
  <c r="R427" i="65"/>
  <c r="K427" i="65"/>
  <c r="R426" i="65"/>
  <c r="K426" i="65"/>
  <c r="R425" i="65"/>
  <c r="K425" i="65"/>
  <c r="Q424" i="65"/>
  <c r="P424" i="65"/>
  <c r="N424" i="65"/>
  <c r="M424" i="65"/>
  <c r="L424" i="65"/>
  <c r="I424" i="65"/>
  <c r="G424" i="65"/>
  <c r="F424" i="65"/>
  <c r="E424" i="65"/>
  <c r="D424" i="65"/>
  <c r="C424" i="65"/>
  <c r="R423" i="65"/>
  <c r="K423" i="65"/>
  <c r="R422" i="65"/>
  <c r="K422" i="65"/>
  <c r="R421" i="65"/>
  <c r="K421" i="65"/>
  <c r="R420" i="65"/>
  <c r="K420" i="65"/>
  <c r="Q419" i="65"/>
  <c r="Q418" i="65" s="1"/>
  <c r="P419" i="65"/>
  <c r="O419" i="65"/>
  <c r="O418" i="65" s="1"/>
  <c r="N419" i="65"/>
  <c r="M419" i="65"/>
  <c r="M418" i="65" s="1"/>
  <c r="L419" i="65"/>
  <c r="I419" i="65"/>
  <c r="H419" i="65"/>
  <c r="H418" i="65" s="1"/>
  <c r="G419" i="65"/>
  <c r="G418" i="65" s="1"/>
  <c r="F419" i="65"/>
  <c r="F418" i="65" s="1"/>
  <c r="C419" i="65"/>
  <c r="P418" i="65"/>
  <c r="N418" i="65"/>
  <c r="L418" i="65"/>
  <c r="I418" i="65"/>
  <c r="C418" i="65"/>
  <c r="R397" i="65"/>
  <c r="K397" i="65"/>
  <c r="R396" i="65"/>
  <c r="K396" i="65"/>
  <c r="R395" i="65"/>
  <c r="K395" i="65"/>
  <c r="R394" i="65"/>
  <c r="K394" i="65"/>
  <c r="R393" i="65"/>
  <c r="K393" i="65"/>
  <c r="R392" i="65"/>
  <c r="K392" i="65"/>
  <c r="R391" i="65"/>
  <c r="K391" i="65"/>
  <c r="R390" i="65"/>
  <c r="K390" i="65"/>
  <c r="R389" i="65"/>
  <c r="K389" i="65"/>
  <c r="Q388" i="65"/>
  <c r="P388" i="65"/>
  <c r="M388" i="65"/>
  <c r="L388" i="65"/>
  <c r="J388" i="65"/>
  <c r="I388" i="65"/>
  <c r="F388" i="65"/>
  <c r="E388" i="65"/>
  <c r="D388" i="65"/>
  <c r="C388" i="65"/>
  <c r="K388" i="65" s="1"/>
  <c r="R387" i="65"/>
  <c r="K387" i="65"/>
  <c r="R386" i="65"/>
  <c r="K386" i="65"/>
  <c r="R385" i="65"/>
  <c r="K385" i="65"/>
  <c r="Q384" i="65"/>
  <c r="P384" i="65"/>
  <c r="N384" i="65"/>
  <c r="M384" i="65"/>
  <c r="L384" i="65"/>
  <c r="J384" i="65"/>
  <c r="I384" i="65"/>
  <c r="G384" i="65"/>
  <c r="F384" i="65"/>
  <c r="E384" i="65"/>
  <c r="D384" i="65"/>
  <c r="C384" i="65"/>
  <c r="R383" i="65"/>
  <c r="K383" i="65"/>
  <c r="R382" i="65"/>
  <c r="K382" i="65"/>
  <c r="R381" i="65"/>
  <c r="K381" i="65"/>
  <c r="R380" i="65"/>
  <c r="K380" i="65"/>
  <c r="Q379" i="65"/>
  <c r="P379" i="65"/>
  <c r="O379" i="65"/>
  <c r="N379" i="65"/>
  <c r="M379" i="65"/>
  <c r="L379" i="65"/>
  <c r="J379" i="65"/>
  <c r="I379" i="65"/>
  <c r="H379" i="65"/>
  <c r="G379" i="65"/>
  <c r="F379" i="65"/>
  <c r="E379" i="65"/>
  <c r="D379" i="65"/>
  <c r="C379" i="65"/>
  <c r="K379" i="65" s="1"/>
  <c r="Q378" i="65"/>
  <c r="P378" i="65"/>
  <c r="O378" i="65"/>
  <c r="N378" i="65"/>
  <c r="M378" i="65"/>
  <c r="L378" i="65"/>
  <c r="J378" i="65"/>
  <c r="I378" i="65"/>
  <c r="H378" i="65"/>
  <c r="G378" i="65"/>
  <c r="F378" i="65"/>
  <c r="C378" i="65"/>
  <c r="K378" i="65" s="1"/>
  <c r="R355" i="65"/>
  <c r="K355" i="65"/>
  <c r="R354" i="65"/>
  <c r="K354" i="65"/>
  <c r="R353" i="65"/>
  <c r="K353" i="65"/>
  <c r="R352" i="65"/>
  <c r="K352" i="65"/>
  <c r="R351" i="65"/>
  <c r="K351" i="65"/>
  <c r="R350" i="65"/>
  <c r="K350" i="65"/>
  <c r="R349" i="65"/>
  <c r="K349" i="65"/>
  <c r="R348" i="65"/>
  <c r="K348" i="65"/>
  <c r="R347" i="65"/>
  <c r="K347" i="65"/>
  <c r="Q346" i="65"/>
  <c r="P346" i="65"/>
  <c r="M346" i="65"/>
  <c r="L346" i="65"/>
  <c r="R346" i="65" s="1"/>
  <c r="J346" i="65"/>
  <c r="I346" i="65"/>
  <c r="F346" i="65"/>
  <c r="E346" i="65"/>
  <c r="D346" i="65"/>
  <c r="C346" i="65"/>
  <c r="K346" i="65" s="1"/>
  <c r="R345" i="65"/>
  <c r="K345" i="65"/>
  <c r="R344" i="65"/>
  <c r="K344" i="65"/>
  <c r="R343" i="65"/>
  <c r="K343" i="65"/>
  <c r="Q342" i="65"/>
  <c r="P342" i="65"/>
  <c r="N342" i="65"/>
  <c r="M342" i="65"/>
  <c r="L342" i="65"/>
  <c r="J342" i="65"/>
  <c r="I342" i="65"/>
  <c r="G342" i="65"/>
  <c r="F342" i="65"/>
  <c r="E342" i="65"/>
  <c r="D342" i="65"/>
  <c r="C342" i="65"/>
  <c r="K342" i="65" s="1"/>
  <c r="R341" i="65"/>
  <c r="K341" i="65"/>
  <c r="R340" i="65"/>
  <c r="K340" i="65"/>
  <c r="R339" i="65"/>
  <c r="K339" i="65"/>
  <c r="R338" i="65"/>
  <c r="K338" i="65"/>
  <c r="Q337" i="65"/>
  <c r="P337" i="65"/>
  <c r="O337" i="65"/>
  <c r="N337" i="65"/>
  <c r="M337" i="65"/>
  <c r="L337" i="65"/>
  <c r="L336" i="65" s="1"/>
  <c r="J337" i="65"/>
  <c r="I337" i="65"/>
  <c r="I336" i="65" s="1"/>
  <c r="H337" i="65"/>
  <c r="G337" i="65"/>
  <c r="G336" i="65" s="1"/>
  <c r="F337" i="65"/>
  <c r="E337" i="65"/>
  <c r="D337" i="65"/>
  <c r="C337" i="65"/>
  <c r="K337" i="65" s="1"/>
  <c r="Q336" i="65"/>
  <c r="P336" i="65"/>
  <c r="O336" i="65"/>
  <c r="N336" i="65"/>
  <c r="M336" i="65"/>
  <c r="J336" i="65"/>
  <c r="H336" i="65"/>
  <c r="F336" i="65"/>
  <c r="R314" i="65"/>
  <c r="K314" i="65"/>
  <c r="R313" i="65"/>
  <c r="K313" i="65"/>
  <c r="R312" i="65"/>
  <c r="K312" i="65"/>
  <c r="R311" i="65"/>
  <c r="K311" i="65"/>
  <c r="R310" i="65"/>
  <c r="K310" i="65"/>
  <c r="R309" i="65"/>
  <c r="K309" i="65"/>
  <c r="R308" i="65"/>
  <c r="K308" i="65"/>
  <c r="R307" i="65"/>
  <c r="K307" i="65"/>
  <c r="R306" i="65"/>
  <c r="K306" i="65"/>
  <c r="Q305" i="65"/>
  <c r="P305" i="65"/>
  <c r="M305" i="65"/>
  <c r="J305" i="65"/>
  <c r="I305" i="65"/>
  <c r="F305" i="65"/>
  <c r="E305" i="65"/>
  <c r="D305" i="65"/>
  <c r="C305" i="65"/>
  <c r="K305" i="65" s="1"/>
  <c r="R304" i="65"/>
  <c r="K304" i="65"/>
  <c r="R303" i="65"/>
  <c r="K303" i="65"/>
  <c r="R302" i="65"/>
  <c r="K302" i="65"/>
  <c r="Q301" i="65"/>
  <c r="P301" i="65"/>
  <c r="N301" i="65"/>
  <c r="M301" i="65"/>
  <c r="L301" i="65"/>
  <c r="J301" i="65"/>
  <c r="I301" i="65"/>
  <c r="G301" i="65"/>
  <c r="F301" i="65"/>
  <c r="E301" i="65"/>
  <c r="D301" i="65"/>
  <c r="C301" i="65"/>
  <c r="K301" i="65" s="1"/>
  <c r="R300" i="65"/>
  <c r="K300" i="65"/>
  <c r="R299" i="65"/>
  <c r="K299" i="65"/>
  <c r="R298" i="65"/>
  <c r="K298" i="65"/>
  <c r="R297" i="65"/>
  <c r="K297" i="65"/>
  <c r="Q296" i="65"/>
  <c r="Q295" i="65" s="1"/>
  <c r="P296" i="65"/>
  <c r="P295" i="65" s="1"/>
  <c r="O296" i="65"/>
  <c r="O295" i="65" s="1"/>
  <c r="N296" i="65"/>
  <c r="M296" i="65"/>
  <c r="M295" i="65" s="1"/>
  <c r="L296" i="65"/>
  <c r="L295" i="65" s="1"/>
  <c r="J296" i="65"/>
  <c r="I296" i="65"/>
  <c r="I295" i="65" s="1"/>
  <c r="H296" i="65"/>
  <c r="G296" i="65"/>
  <c r="G295" i="65" s="1"/>
  <c r="F296" i="65"/>
  <c r="E296" i="65"/>
  <c r="D296" i="65"/>
  <c r="C296" i="65"/>
  <c r="K296" i="65" s="1"/>
  <c r="N295" i="65"/>
  <c r="J295" i="65"/>
  <c r="H295" i="65"/>
  <c r="F295" i="65"/>
  <c r="R274" i="65"/>
  <c r="K274" i="65"/>
  <c r="R273" i="65"/>
  <c r="K273" i="65"/>
  <c r="R272" i="65"/>
  <c r="K272" i="65"/>
  <c r="R271" i="65"/>
  <c r="K271" i="65"/>
  <c r="R270" i="65"/>
  <c r="K270" i="65"/>
  <c r="R269" i="65"/>
  <c r="K269" i="65"/>
  <c r="R268" i="65"/>
  <c r="K268" i="65"/>
  <c r="R267" i="65"/>
  <c r="K267" i="65"/>
  <c r="R266" i="65"/>
  <c r="K266" i="65"/>
  <c r="Q265" i="65"/>
  <c r="P265" i="65"/>
  <c r="M265" i="65"/>
  <c r="L265" i="65"/>
  <c r="J265" i="65"/>
  <c r="I265" i="65"/>
  <c r="F265" i="65"/>
  <c r="E265" i="65"/>
  <c r="D265" i="65"/>
  <c r="C265" i="65"/>
  <c r="R264" i="65"/>
  <c r="K264" i="65"/>
  <c r="R263" i="65"/>
  <c r="K263" i="65"/>
  <c r="R262" i="65"/>
  <c r="K262" i="65"/>
  <c r="Q261" i="65"/>
  <c r="P261" i="65"/>
  <c r="N261" i="65"/>
  <c r="M261" i="65"/>
  <c r="L261" i="65"/>
  <c r="R261" i="65" s="1"/>
  <c r="J261" i="65"/>
  <c r="I261" i="65"/>
  <c r="G261" i="65"/>
  <c r="F261" i="65"/>
  <c r="E261" i="65"/>
  <c r="D261" i="65"/>
  <c r="C261" i="65"/>
  <c r="R260" i="65"/>
  <c r="K260" i="65"/>
  <c r="R259" i="65"/>
  <c r="K259" i="65"/>
  <c r="R258" i="65"/>
  <c r="K258" i="65"/>
  <c r="R257" i="65"/>
  <c r="K257" i="65"/>
  <c r="Q256" i="65"/>
  <c r="P256" i="65"/>
  <c r="O256" i="65"/>
  <c r="N256" i="65"/>
  <c r="M256" i="65"/>
  <c r="L256" i="65"/>
  <c r="J256" i="65"/>
  <c r="I256" i="65"/>
  <c r="H256" i="65"/>
  <c r="G256" i="65"/>
  <c r="F256" i="65"/>
  <c r="E256" i="65"/>
  <c r="D256" i="65"/>
  <c r="C256" i="65"/>
  <c r="Q255" i="65"/>
  <c r="P255" i="65"/>
  <c r="O255" i="65"/>
  <c r="N255" i="65"/>
  <c r="M255" i="65"/>
  <c r="L255" i="65"/>
  <c r="J255" i="65"/>
  <c r="I255" i="65"/>
  <c r="H255" i="65"/>
  <c r="G255" i="65"/>
  <c r="F255" i="65"/>
  <c r="C255" i="65"/>
  <c r="R234" i="65"/>
  <c r="K234" i="65"/>
  <c r="R233" i="65"/>
  <c r="K233" i="65"/>
  <c r="R232" i="65"/>
  <c r="K232" i="65"/>
  <c r="R231" i="65"/>
  <c r="K231" i="65"/>
  <c r="R230" i="65"/>
  <c r="K230" i="65"/>
  <c r="R229" i="65"/>
  <c r="K229" i="65"/>
  <c r="R228" i="65"/>
  <c r="K228" i="65"/>
  <c r="R227" i="65"/>
  <c r="K227" i="65"/>
  <c r="R226" i="65"/>
  <c r="K226" i="65"/>
  <c r="Q225" i="65"/>
  <c r="M225" i="65"/>
  <c r="L225" i="65"/>
  <c r="R225" i="65" s="1"/>
  <c r="J225" i="65"/>
  <c r="I225" i="65"/>
  <c r="F225" i="65"/>
  <c r="E225" i="65"/>
  <c r="D225" i="65"/>
  <c r="C225" i="65"/>
  <c r="K225" i="65" s="1"/>
  <c r="R224" i="65"/>
  <c r="K224" i="65"/>
  <c r="R223" i="65"/>
  <c r="K223" i="65"/>
  <c r="R222" i="65"/>
  <c r="K222" i="65"/>
  <c r="Q221" i="65"/>
  <c r="P221" i="65"/>
  <c r="N221" i="65"/>
  <c r="M221" i="65"/>
  <c r="R221" i="65" s="1"/>
  <c r="L221" i="65"/>
  <c r="J221" i="65"/>
  <c r="I221" i="65"/>
  <c r="G221" i="65"/>
  <c r="F221" i="65"/>
  <c r="E221" i="65"/>
  <c r="D221" i="65"/>
  <c r="C221" i="65"/>
  <c r="R220" i="65"/>
  <c r="K220" i="65"/>
  <c r="R219" i="65"/>
  <c r="K219" i="65"/>
  <c r="R218" i="65"/>
  <c r="K218" i="65"/>
  <c r="R217" i="65"/>
  <c r="K217" i="65"/>
  <c r="Q216" i="65"/>
  <c r="P216" i="65"/>
  <c r="O216" i="65"/>
  <c r="N216" i="65"/>
  <c r="M216" i="65"/>
  <c r="L216" i="65"/>
  <c r="J216" i="65"/>
  <c r="I216" i="65"/>
  <c r="H216" i="65"/>
  <c r="G216" i="65"/>
  <c r="F216" i="65"/>
  <c r="E216" i="65"/>
  <c r="D216" i="65"/>
  <c r="C216" i="65"/>
  <c r="K216" i="65" s="1"/>
  <c r="Q215" i="65"/>
  <c r="P215" i="65"/>
  <c r="O215" i="65"/>
  <c r="N215" i="65"/>
  <c r="M215" i="65"/>
  <c r="L215" i="65"/>
  <c r="J215" i="65"/>
  <c r="I215" i="65"/>
  <c r="H215" i="65"/>
  <c r="G215" i="65"/>
  <c r="F215" i="65"/>
  <c r="C215" i="65"/>
  <c r="K215" i="65" s="1"/>
  <c r="R194" i="65"/>
  <c r="K194" i="65"/>
  <c r="R193" i="65"/>
  <c r="K193" i="65"/>
  <c r="R192" i="65"/>
  <c r="K192" i="65"/>
  <c r="R191" i="65"/>
  <c r="K191" i="65"/>
  <c r="R190" i="65"/>
  <c r="K190" i="65"/>
  <c r="R189" i="65"/>
  <c r="K189" i="65"/>
  <c r="R188" i="65"/>
  <c r="K188" i="65"/>
  <c r="R187" i="65"/>
  <c r="K187" i="65"/>
  <c r="R186" i="65"/>
  <c r="K186" i="65"/>
  <c r="Q185" i="65"/>
  <c r="P185" i="65"/>
  <c r="M185" i="65"/>
  <c r="L185" i="65"/>
  <c r="R185" i="65" s="1"/>
  <c r="J185" i="65"/>
  <c r="I185" i="65"/>
  <c r="F185" i="65"/>
  <c r="E185" i="65"/>
  <c r="D185" i="65"/>
  <c r="C185" i="65"/>
  <c r="K185" i="65" s="1"/>
  <c r="R184" i="65"/>
  <c r="K184" i="65"/>
  <c r="R183" i="65"/>
  <c r="K183" i="65"/>
  <c r="R182" i="65"/>
  <c r="K182" i="65"/>
  <c r="Q181" i="65"/>
  <c r="P181" i="65"/>
  <c r="N181" i="65"/>
  <c r="M181" i="65"/>
  <c r="L181" i="65"/>
  <c r="J181" i="65"/>
  <c r="I181" i="65"/>
  <c r="G181" i="65"/>
  <c r="F181" i="65"/>
  <c r="E181" i="65"/>
  <c r="D181" i="65"/>
  <c r="C181" i="65"/>
  <c r="K181" i="65" s="1"/>
  <c r="R180" i="65"/>
  <c r="K180" i="65"/>
  <c r="R179" i="65"/>
  <c r="K179" i="65"/>
  <c r="R178" i="65"/>
  <c r="K178" i="65"/>
  <c r="R177" i="65"/>
  <c r="K177" i="65"/>
  <c r="Q176" i="65"/>
  <c r="P176" i="65"/>
  <c r="O176" i="65"/>
  <c r="N176" i="65"/>
  <c r="M176" i="65"/>
  <c r="L176" i="65"/>
  <c r="R176" i="65" s="1"/>
  <c r="J176" i="65"/>
  <c r="I176" i="65"/>
  <c r="H176" i="65"/>
  <c r="G176" i="65"/>
  <c r="F176" i="65"/>
  <c r="E176" i="65"/>
  <c r="D176" i="65"/>
  <c r="C176" i="65"/>
  <c r="K176" i="65" s="1"/>
  <c r="Q175" i="65"/>
  <c r="P175" i="65"/>
  <c r="O175" i="65"/>
  <c r="N175" i="65"/>
  <c r="M175" i="65"/>
  <c r="L175" i="65"/>
  <c r="R175" i="65" s="1"/>
  <c r="J175" i="65"/>
  <c r="I175" i="65"/>
  <c r="H175" i="65"/>
  <c r="G175" i="65"/>
  <c r="F175" i="65"/>
  <c r="C175" i="65"/>
  <c r="K175" i="65" s="1"/>
  <c r="R154" i="65"/>
  <c r="K154" i="65"/>
  <c r="R153" i="65"/>
  <c r="K153" i="65"/>
  <c r="R152" i="65"/>
  <c r="K152" i="65"/>
  <c r="R151" i="65"/>
  <c r="K151" i="65"/>
  <c r="R150" i="65"/>
  <c r="K150" i="65"/>
  <c r="R149" i="65"/>
  <c r="K149" i="65"/>
  <c r="R148" i="65"/>
  <c r="K148" i="65"/>
  <c r="R147" i="65"/>
  <c r="K147" i="65"/>
  <c r="R146" i="65"/>
  <c r="K146" i="65"/>
  <c r="R145" i="65"/>
  <c r="Q145" i="65"/>
  <c r="P145" i="65"/>
  <c r="M145" i="65"/>
  <c r="L145" i="65"/>
  <c r="J145" i="65"/>
  <c r="I145" i="65"/>
  <c r="F145" i="65"/>
  <c r="E145" i="65"/>
  <c r="D145" i="65"/>
  <c r="C145" i="65"/>
  <c r="R144" i="65"/>
  <c r="K144" i="65"/>
  <c r="R143" i="65"/>
  <c r="K143" i="65"/>
  <c r="R142" i="65"/>
  <c r="K142" i="65"/>
  <c r="Q141" i="65"/>
  <c r="P141" i="65"/>
  <c r="N141" i="65"/>
  <c r="M141" i="65"/>
  <c r="L141" i="65"/>
  <c r="J141" i="65"/>
  <c r="I141" i="65"/>
  <c r="G141" i="65"/>
  <c r="F141" i="65"/>
  <c r="K141" i="65" s="1"/>
  <c r="E141" i="65"/>
  <c r="D141" i="65"/>
  <c r="C141" i="65"/>
  <c r="R140" i="65"/>
  <c r="K140" i="65"/>
  <c r="R139" i="65"/>
  <c r="K139" i="65"/>
  <c r="R138" i="65"/>
  <c r="K138" i="65"/>
  <c r="R137" i="65"/>
  <c r="K137" i="65"/>
  <c r="Q136" i="65"/>
  <c r="P136" i="65"/>
  <c r="O136" i="65"/>
  <c r="N136" i="65"/>
  <c r="M136" i="65"/>
  <c r="L136" i="65"/>
  <c r="J136" i="65"/>
  <c r="I136" i="65"/>
  <c r="H136" i="65"/>
  <c r="G136" i="65"/>
  <c r="F136" i="65"/>
  <c r="E136" i="65"/>
  <c r="D136" i="65"/>
  <c r="C136" i="65"/>
  <c r="Q135" i="65"/>
  <c r="P135" i="65"/>
  <c r="O135" i="65"/>
  <c r="N135" i="65"/>
  <c r="M135" i="65"/>
  <c r="L135" i="65"/>
  <c r="J135" i="65"/>
  <c r="I135" i="65"/>
  <c r="H135" i="65"/>
  <c r="G135" i="65"/>
  <c r="F135" i="65"/>
  <c r="C135" i="65"/>
  <c r="R114" i="65"/>
  <c r="K114" i="65"/>
  <c r="R113" i="65"/>
  <c r="K113" i="65"/>
  <c r="R112" i="65"/>
  <c r="K112" i="65"/>
  <c r="R111" i="65"/>
  <c r="K111" i="65"/>
  <c r="R110" i="65"/>
  <c r="K110" i="65"/>
  <c r="R109" i="65"/>
  <c r="K109" i="65"/>
  <c r="R108" i="65"/>
  <c r="K108" i="65"/>
  <c r="R107" i="65"/>
  <c r="K107" i="65"/>
  <c r="R106" i="65"/>
  <c r="K106" i="65"/>
  <c r="Q105" i="65"/>
  <c r="P105" i="65"/>
  <c r="M105" i="65"/>
  <c r="L105" i="65"/>
  <c r="J105" i="65"/>
  <c r="I105" i="65"/>
  <c r="F105" i="65"/>
  <c r="E105" i="65"/>
  <c r="D105" i="65"/>
  <c r="C105" i="65"/>
  <c r="R104" i="65"/>
  <c r="K104" i="65"/>
  <c r="R103" i="65"/>
  <c r="K103" i="65"/>
  <c r="R102" i="65"/>
  <c r="K102" i="65"/>
  <c r="Q101" i="65"/>
  <c r="P101" i="65"/>
  <c r="N101" i="65"/>
  <c r="M101" i="65"/>
  <c r="L101" i="65"/>
  <c r="J101" i="65"/>
  <c r="I101" i="65"/>
  <c r="G101" i="65"/>
  <c r="F101" i="65"/>
  <c r="E101" i="65"/>
  <c r="D101" i="65"/>
  <c r="C101" i="65"/>
  <c r="R100" i="65"/>
  <c r="K100" i="65"/>
  <c r="R99" i="65"/>
  <c r="K99" i="65"/>
  <c r="R98" i="65"/>
  <c r="K98" i="65"/>
  <c r="R97" i="65"/>
  <c r="K97" i="65"/>
  <c r="Q96" i="65"/>
  <c r="P96" i="65"/>
  <c r="O96" i="65"/>
  <c r="N96" i="65"/>
  <c r="M96" i="65"/>
  <c r="L96" i="65"/>
  <c r="J96" i="65"/>
  <c r="I96" i="65"/>
  <c r="H96" i="65"/>
  <c r="G96" i="65"/>
  <c r="F96" i="65"/>
  <c r="E96" i="65"/>
  <c r="D96" i="65"/>
  <c r="C96" i="65"/>
  <c r="Q95" i="65"/>
  <c r="P95" i="65"/>
  <c r="O95" i="65"/>
  <c r="N95" i="65"/>
  <c r="M95" i="65"/>
  <c r="L95" i="65"/>
  <c r="J95" i="65"/>
  <c r="I95" i="65"/>
  <c r="H95" i="65"/>
  <c r="G95" i="65"/>
  <c r="F95" i="65"/>
  <c r="C95" i="65"/>
  <c r="T88" i="65"/>
  <c r="T128" i="65" s="1"/>
  <c r="T168" i="65" s="1"/>
  <c r="T208" i="65" s="1"/>
  <c r="T248" i="65" s="1"/>
  <c r="T288" i="65" s="1"/>
  <c r="T329" i="65" s="1"/>
  <c r="T371" i="65" s="1"/>
  <c r="T411" i="65" s="1"/>
  <c r="T455" i="65" s="1"/>
  <c r="R74" i="65"/>
  <c r="K74" i="65"/>
  <c r="R73" i="65"/>
  <c r="K73" i="65"/>
  <c r="R72" i="65"/>
  <c r="K72" i="65"/>
  <c r="R71" i="65"/>
  <c r="K71" i="65"/>
  <c r="R70" i="65"/>
  <c r="K70" i="65"/>
  <c r="R69" i="65"/>
  <c r="K69" i="65"/>
  <c r="R68" i="65"/>
  <c r="K68" i="65"/>
  <c r="R67" i="65"/>
  <c r="K67" i="65"/>
  <c r="R66" i="65"/>
  <c r="K66" i="65"/>
  <c r="P65" i="65"/>
  <c r="M65" i="65"/>
  <c r="L65" i="65"/>
  <c r="J65" i="65"/>
  <c r="I65" i="65"/>
  <c r="F65" i="65"/>
  <c r="E65" i="65"/>
  <c r="D65" i="65"/>
  <c r="C65" i="65"/>
  <c r="R64" i="65"/>
  <c r="K64" i="65"/>
  <c r="R63" i="65"/>
  <c r="K63" i="65"/>
  <c r="R62" i="65"/>
  <c r="K62" i="65"/>
  <c r="Q61" i="65"/>
  <c r="P61" i="65"/>
  <c r="N61" i="65"/>
  <c r="M61" i="65"/>
  <c r="L61" i="65"/>
  <c r="J61" i="65"/>
  <c r="I61" i="65"/>
  <c r="G61" i="65"/>
  <c r="F61" i="65"/>
  <c r="E61" i="65"/>
  <c r="D61" i="65"/>
  <c r="C61" i="65"/>
  <c r="R60" i="65"/>
  <c r="K60" i="65"/>
  <c r="R59" i="65"/>
  <c r="K59" i="65"/>
  <c r="R58" i="65"/>
  <c r="K58" i="65"/>
  <c r="R57" i="65"/>
  <c r="K57" i="65"/>
  <c r="Q56" i="65"/>
  <c r="P56" i="65"/>
  <c r="O56" i="65"/>
  <c r="N56" i="65"/>
  <c r="M56" i="65"/>
  <c r="L56" i="65"/>
  <c r="J56" i="65"/>
  <c r="I56" i="65"/>
  <c r="H56" i="65"/>
  <c r="G56" i="65"/>
  <c r="F56" i="65"/>
  <c r="E56" i="65"/>
  <c r="D56" i="65"/>
  <c r="C56" i="65"/>
  <c r="Q55" i="65"/>
  <c r="P55" i="65"/>
  <c r="O55" i="65"/>
  <c r="N55" i="65"/>
  <c r="M55" i="65"/>
  <c r="L55" i="65"/>
  <c r="J55" i="65"/>
  <c r="I55" i="65"/>
  <c r="H55" i="65"/>
  <c r="G55" i="65"/>
  <c r="F55" i="65"/>
  <c r="C55" i="65"/>
  <c r="U48" i="65"/>
  <c r="U88" i="65" s="1"/>
  <c r="T48" i="65"/>
  <c r="R48" i="65"/>
  <c r="R88" i="65" s="1"/>
  <c r="U47" i="65"/>
  <c r="U495" i="65" s="1"/>
  <c r="T47" i="65"/>
  <c r="T87" i="65" s="1"/>
  <c r="R47" i="65"/>
  <c r="R495" i="65" s="1"/>
  <c r="R34" i="65"/>
  <c r="R522" i="65" s="1"/>
  <c r="K34" i="65"/>
  <c r="R33" i="65"/>
  <c r="R521" i="65" s="1"/>
  <c r="K33" i="65"/>
  <c r="R32" i="65"/>
  <c r="R520" i="65" s="1"/>
  <c r="K32" i="65"/>
  <c r="R31" i="65"/>
  <c r="R519" i="65" s="1"/>
  <c r="K31" i="65"/>
  <c r="R30" i="65"/>
  <c r="R518" i="65" s="1"/>
  <c r="K30" i="65"/>
  <c r="R29" i="65"/>
  <c r="R517" i="65" s="1"/>
  <c r="K29" i="65"/>
  <c r="R28" i="65"/>
  <c r="R516" i="65" s="1"/>
  <c r="K28" i="65"/>
  <c r="R27" i="65"/>
  <c r="R515" i="65" s="1"/>
  <c r="K27" i="65"/>
  <c r="R26" i="65"/>
  <c r="K26" i="65"/>
  <c r="Q25" i="65"/>
  <c r="Q513" i="65" s="1"/>
  <c r="P25" i="65"/>
  <c r="M25" i="65"/>
  <c r="M513" i="65" s="1"/>
  <c r="L25" i="65"/>
  <c r="J25" i="65"/>
  <c r="J513" i="65" s="1"/>
  <c r="I25" i="65"/>
  <c r="F25" i="65"/>
  <c r="F513" i="65" s="1"/>
  <c r="E25" i="65"/>
  <c r="D25" i="65"/>
  <c r="C25" i="65"/>
  <c r="R24" i="65"/>
  <c r="K24" i="65"/>
  <c r="R23" i="65"/>
  <c r="R511" i="65" s="1"/>
  <c r="K23" i="65"/>
  <c r="R22" i="65"/>
  <c r="K22" i="65"/>
  <c r="Q21" i="65"/>
  <c r="Q509" i="65" s="1"/>
  <c r="P21" i="65"/>
  <c r="N21" i="65"/>
  <c r="N509" i="65" s="1"/>
  <c r="M21" i="65"/>
  <c r="L21" i="65"/>
  <c r="J21" i="65"/>
  <c r="I21" i="65"/>
  <c r="I509" i="65" s="1"/>
  <c r="G21" i="65"/>
  <c r="F21" i="65"/>
  <c r="F509" i="65" s="1"/>
  <c r="C21" i="65"/>
  <c r="R20" i="65"/>
  <c r="R508" i="65" s="1"/>
  <c r="K20" i="65"/>
  <c r="R19" i="65"/>
  <c r="R507" i="65" s="1"/>
  <c r="K19" i="65"/>
  <c r="R18" i="65"/>
  <c r="R506" i="65" s="1"/>
  <c r="K18" i="65"/>
  <c r="R17" i="65"/>
  <c r="K17" i="65"/>
  <c r="Q16" i="65"/>
  <c r="Q504" i="65" s="1"/>
  <c r="P16" i="65"/>
  <c r="O16" i="65"/>
  <c r="O504" i="65" s="1"/>
  <c r="N16" i="65"/>
  <c r="M16" i="65"/>
  <c r="M504" i="65" s="1"/>
  <c r="L16" i="65"/>
  <c r="J16" i="65"/>
  <c r="J504" i="65" s="1"/>
  <c r="I16" i="65"/>
  <c r="H16" i="65"/>
  <c r="H504" i="65" s="1"/>
  <c r="G16" i="65"/>
  <c r="F16" i="65"/>
  <c r="F504" i="65" s="1"/>
  <c r="E16" i="65"/>
  <c r="D16" i="65"/>
  <c r="C16" i="65"/>
  <c r="Q15" i="65"/>
  <c r="P15" i="65"/>
  <c r="O15" i="65"/>
  <c r="N15" i="65"/>
  <c r="M15" i="65"/>
  <c r="L15" i="65"/>
  <c r="J15" i="65"/>
  <c r="J503" i="65" s="1"/>
  <c r="I15" i="65"/>
  <c r="H15" i="65"/>
  <c r="H503" i="65" s="1"/>
  <c r="G15" i="65"/>
  <c r="F15" i="65"/>
  <c r="F503" i="65" s="1"/>
  <c r="C15" i="65"/>
  <c r="Q8" i="65"/>
  <c r="Q329" i="65" s="1"/>
  <c r="Q7" i="65"/>
  <c r="Q328" i="65" s="1"/>
  <c r="Q207" i="65" s="1"/>
  <c r="Q127" i="65" s="1"/>
  <c r="Q370" i="65" s="1"/>
  <c r="Q247" i="65" s="1"/>
  <c r="Q287" i="65" s="1"/>
  <c r="Q167" i="65" s="1"/>
  <c r="Q454" i="65" s="1"/>
  <c r="Q410" i="65" s="1"/>
  <c r="Q47" i="65" s="1"/>
  <c r="K418" i="65" l="1"/>
  <c r="N503" i="65"/>
  <c r="C504" i="65"/>
  <c r="G504" i="65"/>
  <c r="I504" i="65"/>
  <c r="L504" i="65"/>
  <c r="N504" i="65"/>
  <c r="K505" i="65"/>
  <c r="K506" i="65"/>
  <c r="K507" i="65"/>
  <c r="K508" i="65"/>
  <c r="C509" i="65"/>
  <c r="G509" i="65"/>
  <c r="J509" i="65"/>
  <c r="P509" i="65"/>
  <c r="K510" i="65"/>
  <c r="K511" i="65"/>
  <c r="K512" i="65"/>
  <c r="C513" i="65"/>
  <c r="I513" i="65"/>
  <c r="L513" i="65"/>
  <c r="P513" i="65"/>
  <c r="K514" i="65"/>
  <c r="K515" i="65"/>
  <c r="K516" i="65"/>
  <c r="K517" i="65"/>
  <c r="K518" i="65"/>
  <c r="K519" i="65"/>
  <c r="K520" i="65"/>
  <c r="K521" i="65"/>
  <c r="K522" i="65"/>
  <c r="K55" i="65"/>
  <c r="K56" i="65"/>
  <c r="K61" i="65"/>
  <c r="K65" i="65"/>
  <c r="R65" i="65"/>
  <c r="K95" i="65"/>
  <c r="K96" i="65"/>
  <c r="K101" i="65"/>
  <c r="E509" i="65"/>
  <c r="K105" i="65"/>
  <c r="K135" i="65"/>
  <c r="K136" i="65"/>
  <c r="K145" i="65"/>
  <c r="K221" i="65"/>
  <c r="K255" i="65"/>
  <c r="K256" i="65"/>
  <c r="K261" i="65"/>
  <c r="K265" i="65"/>
  <c r="R265" i="65"/>
  <c r="C336" i="65"/>
  <c r="K336" i="65" s="1"/>
  <c r="K384" i="65"/>
  <c r="R510" i="65"/>
  <c r="K424" i="65"/>
  <c r="K462" i="65"/>
  <c r="R462" i="65"/>
  <c r="K463" i="65"/>
  <c r="R463" i="65"/>
  <c r="K468" i="65"/>
  <c r="K472" i="65"/>
  <c r="R472" i="65"/>
  <c r="R419" i="65"/>
  <c r="R424" i="65"/>
  <c r="P504" i="65"/>
  <c r="R305" i="65"/>
  <c r="R255" i="65"/>
  <c r="R256" i="65"/>
  <c r="R141" i="65"/>
  <c r="R135" i="65"/>
  <c r="R136" i="65"/>
  <c r="R101" i="65"/>
  <c r="R95" i="65"/>
  <c r="R96" i="65"/>
  <c r="R61" i="65"/>
  <c r="P503" i="65"/>
  <c r="R301" i="65"/>
  <c r="L503" i="65"/>
  <c r="R55" i="65"/>
  <c r="R56" i="65"/>
  <c r="M509" i="65"/>
  <c r="R215" i="65"/>
  <c r="R216" i="65"/>
  <c r="R342" i="65"/>
  <c r="R336" i="65"/>
  <c r="R337" i="65"/>
  <c r="R181" i="65"/>
  <c r="L509" i="65"/>
  <c r="R105" i="65"/>
  <c r="R514" i="65"/>
  <c r="U87" i="65"/>
  <c r="U127" i="65" s="1"/>
  <c r="U167" i="65" s="1"/>
  <c r="U207" i="65" s="1"/>
  <c r="U247" i="65" s="1"/>
  <c r="U287" i="65" s="1"/>
  <c r="U328" i="65" s="1"/>
  <c r="U370" i="65" s="1"/>
  <c r="U410" i="65" s="1"/>
  <c r="U454" i="65" s="1"/>
  <c r="R87" i="65"/>
  <c r="R127" i="65" s="1"/>
  <c r="R167" i="65" s="1"/>
  <c r="R207" i="65" s="1"/>
  <c r="R247" i="65" s="1"/>
  <c r="R287" i="65" s="1"/>
  <c r="R328" i="65" s="1"/>
  <c r="R370" i="65" s="1"/>
  <c r="R410" i="65" s="1"/>
  <c r="R454" i="65" s="1"/>
  <c r="R468" i="65"/>
  <c r="R512" i="65"/>
  <c r="R388" i="65"/>
  <c r="R384" i="65"/>
  <c r="R505" i="65"/>
  <c r="R378" i="65"/>
  <c r="R379" i="65"/>
  <c r="T495" i="65"/>
  <c r="T127" i="65"/>
  <c r="T167" i="65" s="1"/>
  <c r="T207" i="65" s="1"/>
  <c r="T247" i="65" s="1"/>
  <c r="T287" i="65" s="1"/>
  <c r="T328" i="65" s="1"/>
  <c r="T370" i="65" s="1"/>
  <c r="T410" i="65" s="1"/>
  <c r="T454" i="65" s="1"/>
  <c r="R496" i="65"/>
  <c r="R128" i="65"/>
  <c r="R168" i="65" s="1"/>
  <c r="R208" i="65" s="1"/>
  <c r="R248" i="65" s="1"/>
  <c r="R288" i="65" s="1"/>
  <c r="R329" i="65" s="1"/>
  <c r="R371" i="65" s="1"/>
  <c r="R411" i="65" s="1"/>
  <c r="R455" i="65" s="1"/>
  <c r="U496" i="65"/>
  <c r="U128" i="65"/>
  <c r="U168" i="65" s="1"/>
  <c r="U208" i="65" s="1"/>
  <c r="U248" i="65" s="1"/>
  <c r="U288" i="65" s="1"/>
  <c r="U329" i="65" s="1"/>
  <c r="U371" i="65" s="1"/>
  <c r="U411" i="65" s="1"/>
  <c r="U455" i="65" s="1"/>
  <c r="M503" i="65"/>
  <c r="R15" i="65"/>
  <c r="R16" i="65"/>
  <c r="K21" i="65"/>
  <c r="K509" i="65" s="1"/>
  <c r="R21" i="65"/>
  <c r="R25" i="65"/>
  <c r="D504" i="65"/>
  <c r="D509" i="65"/>
  <c r="D513" i="65"/>
  <c r="C295" i="65"/>
  <c r="K295" i="65" s="1"/>
  <c r="R296" i="65"/>
  <c r="R418" i="65"/>
  <c r="G503" i="65"/>
  <c r="I503" i="65"/>
  <c r="K15" i="65"/>
  <c r="K503" i="65" s="1"/>
  <c r="O503" i="65"/>
  <c r="Q503" i="65"/>
  <c r="K16" i="65"/>
  <c r="K25" i="65"/>
  <c r="K513" i="65" s="1"/>
  <c r="E504" i="65"/>
  <c r="E513" i="65"/>
  <c r="R295" i="65"/>
  <c r="K419" i="65"/>
  <c r="R509" i="65" l="1"/>
  <c r="R513" i="65"/>
  <c r="R504" i="65"/>
  <c r="K504" i="65"/>
  <c r="R503" i="65"/>
  <c r="C503" i="65"/>
</calcChain>
</file>

<file path=xl/comments1.xml><?xml version="1.0" encoding="utf-8"?>
<comments xmlns="http://schemas.openxmlformats.org/spreadsheetml/2006/main">
  <authors>
    <author>Deny</author>
  </authors>
  <commentList>
    <comment ref="M424" authorId="0">
      <text>
        <r>
          <rPr>
            <b/>
            <sz val="9"/>
            <color indexed="81"/>
            <rFont val="Tahoma"/>
            <charset val="1"/>
          </rPr>
          <t>Deny:</t>
        </r>
        <r>
          <rPr>
            <sz val="9"/>
            <color indexed="81"/>
            <rFont val="Tahoma"/>
            <charset val="1"/>
          </rPr>
          <t xml:space="preserve">
shrsny msh 41ha tnya bg andi</t>
        </r>
      </text>
    </comment>
  </commentList>
</comments>
</file>

<file path=xl/comments2.xml><?xml version="1.0" encoding="utf-8"?>
<comments xmlns="http://schemas.openxmlformats.org/spreadsheetml/2006/main">
  <authors>
    <author>Deny</author>
  </authors>
  <commentList>
    <comment ref="K424" authorId="0">
      <text>
        <r>
          <rPr>
            <b/>
            <sz val="9"/>
            <color indexed="81"/>
            <rFont val="Tahoma"/>
            <charset val="1"/>
          </rPr>
          <t>Deny:</t>
        </r>
        <r>
          <rPr>
            <sz val="9"/>
            <color indexed="81"/>
            <rFont val="Tahoma"/>
            <charset val="1"/>
          </rPr>
          <t xml:space="preserve">
shrsny msh 41ha tnya bg andi</t>
        </r>
      </text>
    </comment>
  </commentList>
</comments>
</file>

<file path=xl/sharedStrings.xml><?xml version="1.0" encoding="utf-8"?>
<sst xmlns="http://schemas.openxmlformats.org/spreadsheetml/2006/main" count="18706" uniqueCount="125">
  <si>
    <t>BADAN PUSAT STATISTIK</t>
  </si>
  <si>
    <t>DAN</t>
  </si>
  <si>
    <t>LAPORAN LUAS TANAMAN PALAWIJA</t>
  </si>
  <si>
    <t>(Isian Dalam Satuan Hektar Bilangan Bulat)</t>
  </si>
  <si>
    <t>No.</t>
  </si>
  <si>
    <t>URAIAN</t>
  </si>
  <si>
    <t>LAHAN SAWAH</t>
  </si>
  <si>
    <t>LAHAN BUKAN SAWAH</t>
  </si>
  <si>
    <t>Yang Lalu</t>
  </si>
  <si>
    <t>Laporan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</si>
  <si>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</si>
  <si>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</si>
  <si>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</si>
  <si>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</si>
  <si>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</si>
  <si>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</si>
  <si>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</si>
  <si>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</si>
  <si>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</si>
  <si>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</si>
  <si>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</si>
  <si>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</si>
  <si>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JUMLAH JAGUNG</t>
  </si>
  <si>
    <t xml:space="preserve">  JUMLAH KEDELAI</t>
  </si>
  <si>
    <t xml:space="preserve">  TALAS</t>
  </si>
  <si>
    <t xml:space="preserve">  GANYONG</t>
  </si>
  <si>
    <t>SP-PALAWIJA</t>
  </si>
  <si>
    <t xml:space="preserve">Tanaman </t>
  </si>
  <si>
    <t>Akhir Bulan</t>
  </si>
  <si>
    <t>Penen *)</t>
  </si>
  <si>
    <t>Panen</t>
  </si>
  <si>
    <t>Muda **)</t>
  </si>
  <si>
    <t>Panen utk.</t>
  </si>
  <si>
    <t>Hijauan Pakan</t>
  </si>
  <si>
    <t>Ternak ***)</t>
  </si>
  <si>
    <t>Panen *)</t>
  </si>
  <si>
    <t>Puso</t>
  </si>
  <si>
    <t>Tanam</t>
  </si>
  <si>
    <t>Bulan Laporan</t>
  </si>
  <si>
    <t xml:space="preserve">   Keterangan :</t>
  </si>
  <si>
    <t xml:space="preserve">   ***)  Seluruh bagian tanaman jagung (daun, batang dan buah) dipanen/digunakan untuk pakan ternak</t>
  </si>
  <si>
    <t>(13)</t>
  </si>
  <si>
    <t>(14)</t>
  </si>
  <si>
    <t xml:space="preserve"> </t>
  </si>
  <si>
    <t>(15)</t>
  </si>
  <si>
    <t>KEMENTERIAN PERTANIAN</t>
  </si>
  <si>
    <t>PROPINSI             :    J A M B I</t>
  </si>
  <si>
    <t>Tahun    :</t>
  </si>
  <si>
    <t>Bulan     :</t>
  </si>
  <si>
    <t>a. Hibrida</t>
  </si>
  <si>
    <t>b. Komposit</t>
  </si>
  <si>
    <t>c. Lokal</t>
  </si>
  <si>
    <t xml:space="preserve">  UBI KAYU/SINGKONG</t>
  </si>
  <si>
    <t xml:space="preserve">  KACANG TANAH</t>
  </si>
  <si>
    <t xml:space="preserve">  UBI JALAR/KETELA RAMBAT</t>
  </si>
  <si>
    <t xml:space="preserve">  KACANG HIJAU</t>
  </si>
  <si>
    <t xml:space="preserve">  SORGUM/CANTEL</t>
  </si>
  <si>
    <t xml:space="preserve">  GANDUM</t>
  </si>
  <si>
    <t xml:space="preserve">  UMBI LAINNYA</t>
  </si>
  <si>
    <r>
      <t xml:space="preserve">   **)   </t>
    </r>
    <r>
      <rPr>
        <b/>
        <sz val="10"/>
        <rFont val="Times New Roman"/>
        <family val="1"/>
      </rPr>
      <t>Panen Muda</t>
    </r>
    <r>
      <rPr>
        <sz val="10"/>
        <rFont val="Times New Roman"/>
        <family val="1"/>
      </rPr>
      <t xml:space="preserve"> untuk jagung adalah yang tidak menghasilkan pipilan kering; kedele tidak menghasilkan biji kering</t>
    </r>
  </si>
  <si>
    <r>
      <t xml:space="preserve">   *)     </t>
    </r>
    <r>
      <rPr>
        <b/>
        <sz val="10"/>
        <rFont val="Times New Roman"/>
        <family val="1"/>
      </rPr>
      <t>Penen</t>
    </r>
    <r>
      <rPr>
        <sz val="10"/>
        <rFont val="Times New Roman"/>
        <family val="1"/>
      </rPr>
      <t xml:space="preserve"> untuk Jagung adalah yang menghasilkan pipilan kering; untuk kedele biji kering; kacang hijau luas panen dibongkar habis.</t>
    </r>
  </si>
  <si>
    <t>(3-4-5-6+7-8)</t>
  </si>
  <si>
    <t>(10-11-12-13+14-15)</t>
  </si>
  <si>
    <t>Tanaman Akhir</t>
  </si>
  <si>
    <t>Produksi di</t>
  </si>
  <si>
    <t xml:space="preserve">lahan bukan </t>
  </si>
  <si>
    <t>sawah (ton)</t>
  </si>
  <si>
    <t>lahan sawah dan</t>
  </si>
  <si>
    <t>KAB./KOTA         :    TEBO</t>
  </si>
  <si>
    <t>(16)</t>
  </si>
  <si>
    <t>(17)</t>
  </si>
  <si>
    <t>KECAMATAN   :   TEBO ILIR</t>
  </si>
  <si>
    <t>KECAMATAN   :   TEBO ULU</t>
  </si>
  <si>
    <t>KECAMATAN   :   RIMBO ULU</t>
  </si>
  <si>
    <t>KECAMATAN   :   RIMBO ILIR</t>
  </si>
  <si>
    <t>KECAMATAN   :   VII KOTO ILIR</t>
  </si>
  <si>
    <t>KECAMATAN   :   SERAI SERUMPUN</t>
  </si>
  <si>
    <t>KECAMATAN   :   MUARA TABIR</t>
  </si>
  <si>
    <t>KECAMATAN   :    TEBO TENGAH</t>
  </si>
  <si>
    <t>KECAMATAN    :    RIMBO BUJANG</t>
  </si>
  <si>
    <t>KECAMATAN   :  TENGAH ILIR</t>
  </si>
  <si>
    <t xml:space="preserve">KECAMATAN   :   VII KOTO </t>
  </si>
  <si>
    <t xml:space="preserve">   1).  Bantuan Pemerintah</t>
  </si>
  <si>
    <t xml:space="preserve">   2).  Non Bantuan Pemerintah</t>
  </si>
  <si>
    <t xml:space="preserve">  </t>
  </si>
  <si>
    <t>\</t>
  </si>
  <si>
    <t>tertulis 1 bisa panen 0,</t>
  </si>
  <si>
    <t xml:space="preserve"> seharusnya 2 bisa panen 1 ha</t>
  </si>
  <si>
    <t xml:space="preserve">                                                   </t>
  </si>
  <si>
    <t>KECAMATAN   :    SUMAY</t>
  </si>
  <si>
    <t>Januari</t>
  </si>
  <si>
    <t>Februari</t>
  </si>
  <si>
    <t>Maret</t>
  </si>
  <si>
    <t>clean</t>
  </si>
  <si>
    <t>April</t>
  </si>
  <si>
    <t xml:space="preserve">Mei </t>
  </si>
  <si>
    <t xml:space="preserve">Juni </t>
  </si>
  <si>
    <t>6\</t>
  </si>
  <si>
    <t xml:space="preserve">Juli </t>
  </si>
  <si>
    <t>Agustus</t>
  </si>
  <si>
    <t>Jan</t>
  </si>
  <si>
    <t>Feb</t>
  </si>
  <si>
    <t>Mart</t>
  </si>
  <si>
    <t>Aprl</t>
  </si>
  <si>
    <t>Mei</t>
  </si>
  <si>
    <t>Juni</t>
  </si>
  <si>
    <t>Juli</t>
  </si>
  <si>
    <t>Agust</t>
  </si>
  <si>
    <t>jan</t>
  </si>
  <si>
    <t>September</t>
  </si>
  <si>
    <t>Sept</t>
  </si>
  <si>
    <t>sept</t>
  </si>
  <si>
    <t>Oktober</t>
  </si>
  <si>
    <t>Okt</t>
  </si>
  <si>
    <t xml:space="preserve">Okt </t>
  </si>
  <si>
    <t>Clean</t>
  </si>
  <si>
    <t>November</t>
  </si>
  <si>
    <t>CLEAN</t>
  </si>
  <si>
    <t>Desember</t>
  </si>
  <si>
    <t xml:space="preserve">Jan </t>
  </si>
  <si>
    <t>Agus</t>
  </si>
  <si>
    <t>okt</t>
  </si>
  <si>
    <t xml:space="preserve">Nov </t>
  </si>
  <si>
    <t>Nov</t>
  </si>
  <si>
    <t>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</si>
</sst>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/>
    <xf numFmtId="3" fontId="1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7" fillId="0" borderId="28" xfId="0" quotePrefix="1" applyFont="1" applyBorder="1" applyAlignment="1">
      <alignment horizontal="center"/>
    </xf>
    <xf numFmtId="0" fontId="1" fillId="0" borderId="30" xfId="0" applyFont="1" applyBorder="1"/>
    <xf numFmtId="0" fontId="1" fillId="0" borderId="26" xfId="0" applyFont="1" applyBorder="1"/>
    <xf numFmtId="0" fontId="1" fillId="0" borderId="31" xfId="0" applyFont="1" applyBorder="1"/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Border="1"/>
    <xf numFmtId="0" fontId="1" fillId="0" borderId="34" xfId="0" applyFont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4" fillId="0" borderId="0" xfId="0" applyFont="1" applyBorder="1"/>
    <xf numFmtId="0" fontId="7" fillId="0" borderId="29" xfId="0" quotePrefix="1" applyFont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3" fontId="6" fillId="0" borderId="57" xfId="0" applyNumberFormat="1" applyFont="1" applyBorder="1" applyAlignment="1">
      <alignment horizontal="right" vertical="center"/>
    </xf>
    <xf numFmtId="3" fontId="4" fillId="2" borderId="57" xfId="0" applyNumberFormat="1" applyFont="1" applyFill="1" applyBorder="1" applyAlignment="1">
      <alignment horizontal="right"/>
    </xf>
    <xf numFmtId="0" fontId="1" fillId="4" borderId="0" xfId="0" applyFont="1" applyFill="1"/>
    <xf numFmtId="164" fontId="4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/>
    </xf>
    <xf numFmtId="3" fontId="1" fillId="0" borderId="0" xfId="0" applyNumberFormat="1" applyFont="1" applyBorder="1"/>
    <xf numFmtId="3" fontId="1" fillId="0" borderId="26" xfId="0" applyNumberFormat="1" applyFont="1" applyBorder="1"/>
    <xf numFmtId="3" fontId="1" fillId="4" borderId="6" xfId="0" applyNumberFormat="1" applyFont="1" applyFill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/>
    </xf>
    <xf numFmtId="3" fontId="13" fillId="0" borderId="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/>
    </xf>
    <xf numFmtId="164" fontId="4" fillId="2" borderId="57" xfId="0" applyNumberFormat="1" applyFont="1" applyFill="1" applyBorder="1" applyAlignment="1">
      <alignment horizontal="right"/>
    </xf>
    <xf numFmtId="164" fontId="4" fillId="0" borderId="57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3" fontId="12" fillId="4" borderId="10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0" fontId="13" fillId="4" borderId="0" xfId="0" applyFont="1" applyFill="1"/>
    <xf numFmtId="164" fontId="4" fillId="4" borderId="6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22" xfId="0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vertical="center"/>
    </xf>
    <xf numFmtId="3" fontId="12" fillId="4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/>
    </xf>
    <xf numFmtId="3" fontId="11" fillId="4" borderId="6" xfId="0" applyNumberFormat="1" applyFont="1" applyFill="1" applyBorder="1" applyAlignment="1">
      <alignment horizontal="right" vertical="center"/>
    </xf>
    <xf numFmtId="3" fontId="14" fillId="4" borderId="6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3" fontId="4" fillId="4" borderId="10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1" fillId="5" borderId="0" xfId="0" applyFont="1" applyFill="1"/>
    <xf numFmtId="164" fontId="6" fillId="4" borderId="6" xfId="0" applyNumberFormat="1" applyFont="1" applyFill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1" fillId="6" borderId="0" xfId="0" applyFont="1" applyFill="1"/>
    <xf numFmtId="0" fontId="13" fillId="6" borderId="0" xfId="0" applyFont="1" applyFill="1"/>
    <xf numFmtId="3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1" fillId="7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4" fillId="7" borderId="6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164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164" fontId="6" fillId="4" borderId="6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164" fontId="6" fillId="4" borderId="6" xfId="0" applyNumberFormat="1" applyFont="1" applyFill="1" applyBorder="1" applyAlignment="1">
      <alignment horizontal="right" vertical="center"/>
    </xf>
    <xf numFmtId="0" fontId="1" fillId="7" borderId="0" xfId="0" applyFont="1" applyFill="1"/>
    <xf numFmtId="0" fontId="13" fillId="7" borderId="0" xfId="0" applyFont="1" applyFill="1"/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4" fontId="4" fillId="0" borderId="62" xfId="0" applyNumberFormat="1" applyFont="1" applyBorder="1" applyAlignment="1">
      <alignment horizontal="right" vertical="center"/>
    </xf>
    <xf numFmtId="164" fontId="4" fillId="0" borderId="63" xfId="0" applyNumberFormat="1" applyFont="1" applyBorder="1" applyAlignment="1">
      <alignment horizontal="right" vertical="center"/>
    </xf>
    <xf numFmtId="164" fontId="4" fillId="0" borderId="64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164" fontId="10" fillId="3" borderId="58" xfId="0" applyNumberFormat="1" applyFont="1" applyFill="1" applyBorder="1" applyAlignment="1">
      <alignment horizontal="right" vertical="center"/>
    </xf>
    <xf numFmtId="164" fontId="10" fillId="3" borderId="59" xfId="0" applyNumberFormat="1" applyFont="1" applyFill="1" applyBorder="1" applyAlignment="1">
      <alignment horizontal="right" vertical="center"/>
    </xf>
    <xf numFmtId="164" fontId="10" fillId="3" borderId="60" xfId="0" applyNumberFormat="1" applyFont="1" applyFill="1" applyBorder="1" applyAlignment="1">
      <alignment horizontal="right" vertical="center"/>
    </xf>
    <xf numFmtId="164" fontId="10" fillId="3" borderId="62" xfId="0" applyNumberFormat="1" applyFont="1" applyFill="1" applyBorder="1" applyAlignment="1">
      <alignment horizontal="right" vertical="center"/>
    </xf>
    <xf numFmtId="164" fontId="10" fillId="3" borderId="63" xfId="0" applyNumberFormat="1" applyFont="1" applyFill="1" applyBorder="1" applyAlignment="1">
      <alignment horizontal="right" vertical="center"/>
    </xf>
    <xf numFmtId="164" fontId="10" fillId="3" borderId="64" xfId="0" applyNumberFormat="1" applyFont="1" applyFill="1" applyBorder="1" applyAlignment="1">
      <alignment horizontal="right" vertical="center"/>
    </xf>
    <xf numFmtId="164" fontId="10" fillId="3" borderId="67" xfId="0" applyNumberFormat="1" applyFont="1" applyFill="1" applyBorder="1" applyAlignment="1">
      <alignment horizontal="right" vertical="center"/>
    </xf>
    <xf numFmtId="164" fontId="10" fillId="3" borderId="68" xfId="0" applyNumberFormat="1" applyFont="1" applyFill="1" applyBorder="1" applyAlignment="1">
      <alignment horizontal="right" vertical="center"/>
    </xf>
    <xf numFmtId="164" fontId="10" fillId="3" borderId="69" xfId="0" applyNumberFormat="1" applyFont="1" applyFill="1" applyBorder="1" applyAlignment="1">
      <alignment horizontal="right" vertical="center"/>
    </xf>
    <xf numFmtId="0" fontId="7" fillId="0" borderId="42" xfId="0" quotePrefix="1" applyFont="1" applyBorder="1" applyAlignment="1">
      <alignment horizontal="center"/>
    </xf>
    <xf numFmtId="0" fontId="7" fillId="0" borderId="43" xfId="0" quotePrefix="1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44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164" fontId="10" fillId="3" borderId="65" xfId="0" applyNumberFormat="1" applyFont="1" applyFill="1" applyBorder="1" applyAlignment="1">
      <alignment horizontal="right" vertical="center"/>
    </xf>
    <xf numFmtId="164" fontId="10" fillId="3" borderId="66" xfId="0" applyNumberFormat="1" applyFont="1" applyFill="1" applyBorder="1" applyAlignment="1">
      <alignment horizontal="right" vertical="center"/>
    </xf>
    <xf numFmtId="164" fontId="10" fillId="3" borderId="61" xfId="0" applyNumberFormat="1" applyFont="1" applyFill="1" applyBorder="1" applyAlignment="1">
      <alignment horizontal="right" vertical="center"/>
    </xf>
    <xf numFmtId="164" fontId="10" fillId="3" borderId="62" xfId="0" applyNumberFormat="1" applyFont="1" applyFill="1" applyBorder="1" applyAlignment="1">
      <alignment horizontal="right"/>
    </xf>
    <xf numFmtId="164" fontId="10" fillId="3" borderId="63" xfId="0" applyNumberFormat="1" applyFont="1" applyFill="1" applyBorder="1" applyAlignment="1">
      <alignment horizontal="right"/>
    </xf>
    <xf numFmtId="164" fontId="10" fillId="3" borderId="64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3" fontId="4" fillId="0" borderId="62" xfId="0" applyNumberFormat="1" applyFont="1" applyBorder="1" applyAlignment="1">
      <alignment horizontal="right" vertical="center"/>
    </xf>
    <xf numFmtId="3" fontId="4" fillId="0" borderId="63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3" fontId="4" fillId="0" borderId="59" xfId="0" applyNumberFormat="1" applyFont="1" applyBorder="1" applyAlignment="1">
      <alignment horizontal="right" vertical="center"/>
    </xf>
    <xf numFmtId="3" fontId="4" fillId="0" borderId="60" xfId="0" applyNumberFormat="1" applyFont="1" applyBorder="1" applyAlignment="1">
      <alignment horizontal="right" vertical="center"/>
    </xf>
    <xf numFmtId="3" fontId="10" fillId="3" borderId="58" xfId="0" applyNumberFormat="1" applyFont="1" applyFill="1" applyBorder="1" applyAlignment="1">
      <alignment horizontal="right" vertical="center"/>
    </xf>
    <xf numFmtId="3" fontId="10" fillId="3" borderId="59" xfId="0" applyNumberFormat="1" applyFont="1" applyFill="1" applyBorder="1" applyAlignment="1">
      <alignment horizontal="right" vertical="center"/>
    </xf>
    <xf numFmtId="3" fontId="10" fillId="3" borderId="60" xfId="0" applyNumberFormat="1" applyFont="1" applyFill="1" applyBorder="1" applyAlignment="1">
      <alignment horizontal="right" vertical="center"/>
    </xf>
    <xf numFmtId="1" fontId="6" fillId="0" borderId="62" xfId="0" applyNumberFormat="1" applyFont="1" applyBorder="1" applyAlignment="1">
      <alignment horizontal="right" vertical="center"/>
    </xf>
    <xf numFmtId="1" fontId="6" fillId="0" borderId="63" xfId="0" applyNumberFormat="1" applyFont="1" applyBorder="1" applyAlignment="1">
      <alignment horizontal="right" vertical="center"/>
    </xf>
    <xf numFmtId="1" fontId="6" fillId="0" borderId="64" xfId="0" applyNumberFormat="1" applyFont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/>
    </xf>
    <xf numFmtId="3" fontId="4" fillId="0" borderId="63" xfId="0" applyNumberFormat="1" applyFont="1" applyFill="1" applyBorder="1" applyAlignment="1">
      <alignment horizontal="right"/>
    </xf>
    <xf numFmtId="3" fontId="4" fillId="0" borderId="64" xfId="0" applyNumberFormat="1" applyFont="1" applyFill="1" applyBorder="1" applyAlignment="1">
      <alignment horizontal="right"/>
    </xf>
    <xf numFmtId="3" fontId="10" fillId="3" borderId="62" xfId="0" applyNumberFormat="1" applyFont="1" applyFill="1" applyBorder="1" applyAlignment="1">
      <alignment horizontal="right" vertical="center"/>
    </xf>
    <xf numFmtId="3" fontId="10" fillId="3" borderId="63" xfId="0" applyNumberFormat="1" applyFont="1" applyFill="1" applyBorder="1" applyAlignment="1">
      <alignment horizontal="right" vertical="center"/>
    </xf>
    <xf numFmtId="3" fontId="10" fillId="3" borderId="64" xfId="0" applyNumberFormat="1" applyFont="1" applyFill="1" applyBorder="1" applyAlignment="1">
      <alignment horizontal="right" vertical="center"/>
    </xf>
    <xf numFmtId="3" fontId="1" fillId="0" borderId="62" xfId="0" applyNumberFormat="1" applyFont="1" applyBorder="1" applyAlignment="1">
      <alignment horizontal="right" vertical="center"/>
    </xf>
    <xf numFmtId="3" fontId="1" fillId="0" borderId="63" xfId="0" applyNumberFormat="1" applyFont="1" applyBorder="1" applyAlignment="1">
      <alignment horizontal="right" vertical="center"/>
    </xf>
    <xf numFmtId="3" fontId="1" fillId="0" borderId="64" xfId="0" applyNumberFormat="1" applyFont="1" applyBorder="1" applyAlignment="1">
      <alignment horizontal="right" vertical="center"/>
    </xf>
    <xf numFmtId="3" fontId="4" fillId="0" borderId="65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3" fontId="4" fillId="0" borderId="61" xfId="0" applyNumberFormat="1" applyFont="1" applyBorder="1" applyAlignment="1">
      <alignment horizontal="right" vertical="center"/>
    </xf>
    <xf numFmtId="3" fontId="10" fillId="3" borderId="65" xfId="0" applyNumberFormat="1" applyFont="1" applyFill="1" applyBorder="1" applyAlignment="1">
      <alignment horizontal="right" vertical="center"/>
    </xf>
    <xf numFmtId="3" fontId="10" fillId="3" borderId="66" xfId="0" applyNumberFormat="1" applyFont="1" applyFill="1" applyBorder="1" applyAlignment="1">
      <alignment horizontal="right" vertical="center"/>
    </xf>
    <xf numFmtId="3" fontId="10" fillId="3" borderId="61" xfId="0" applyNumberFormat="1" applyFont="1" applyFill="1" applyBorder="1" applyAlignment="1">
      <alignment horizontal="right" vertical="center"/>
    </xf>
    <xf numFmtId="3" fontId="10" fillId="3" borderId="62" xfId="0" applyNumberFormat="1" applyFont="1" applyFill="1" applyBorder="1" applyAlignment="1">
      <alignment horizontal="right"/>
    </xf>
    <xf numFmtId="3" fontId="10" fillId="3" borderId="63" xfId="0" applyNumberFormat="1" applyFont="1" applyFill="1" applyBorder="1" applyAlignment="1">
      <alignment horizontal="right"/>
    </xf>
    <xf numFmtId="3" fontId="10" fillId="3" borderId="64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4" borderId="23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/>
    </xf>
    <xf numFmtId="3" fontId="6" fillId="0" borderId="6" xfId="0" applyNumberFormat="1" applyFont="1" applyBorder="1" applyAlignment="1">
      <alignment horizontal="right" vertical="center"/>
    </xf>
    <xf numFmtId="3" fontId="4" fillId="4" borderId="62" xfId="0" applyNumberFormat="1" applyFont="1" applyFill="1" applyBorder="1" applyAlignment="1">
      <alignment horizontal="right" vertical="center"/>
    </xf>
    <xf numFmtId="3" fontId="4" fillId="4" borderId="63" xfId="0" applyNumberFormat="1" applyFont="1" applyFill="1" applyBorder="1" applyAlignment="1">
      <alignment horizontal="right" vertical="center"/>
    </xf>
    <xf numFmtId="3" fontId="4" fillId="4" borderId="64" xfId="0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4" fillId="4" borderId="62" xfId="0" applyNumberFormat="1" applyFont="1" applyFill="1" applyBorder="1" applyAlignment="1">
      <alignment horizontal="right"/>
    </xf>
    <xf numFmtId="3" fontId="4" fillId="4" borderId="63" xfId="0" applyNumberFormat="1" applyFont="1" applyFill="1" applyBorder="1" applyAlignment="1">
      <alignment horizontal="right"/>
    </xf>
    <xf numFmtId="3" fontId="4" fillId="4" borderId="64" xfId="0" applyNumberFormat="1" applyFont="1" applyFill="1" applyBorder="1" applyAlignment="1">
      <alignment horizontal="right"/>
    </xf>
    <xf numFmtId="3" fontId="10" fillId="3" borderId="6" xfId="0" applyNumberFormat="1" applyFont="1" applyFill="1" applyBorder="1" applyAlignment="1">
      <alignment horizontal="right" vertical="center"/>
    </xf>
    <xf numFmtId="3" fontId="1" fillId="4" borderId="62" xfId="0" applyNumberFormat="1" applyFont="1" applyFill="1" applyBorder="1" applyAlignment="1">
      <alignment horizontal="right" vertical="center"/>
    </xf>
    <xf numFmtId="3" fontId="1" fillId="4" borderId="63" xfId="0" applyNumberFormat="1" applyFont="1" applyFill="1" applyBorder="1" applyAlignment="1">
      <alignment horizontal="right" vertical="center"/>
    </xf>
    <xf numFmtId="3" fontId="1" fillId="4" borderId="64" xfId="0" applyNumberFormat="1" applyFont="1" applyFill="1" applyBorder="1" applyAlignment="1">
      <alignment horizontal="right" vertical="center"/>
    </xf>
    <xf numFmtId="3" fontId="1" fillId="4" borderId="62" xfId="0" applyNumberFormat="1" applyFont="1" applyFill="1" applyBorder="1" applyAlignment="1">
      <alignment vertical="center"/>
    </xf>
    <xf numFmtId="3" fontId="1" fillId="4" borderId="63" xfId="0" applyNumberFormat="1" applyFont="1" applyFill="1" applyBorder="1" applyAlignment="1">
      <alignment vertical="center"/>
    </xf>
    <xf numFmtId="3" fontId="1" fillId="4" borderId="64" xfId="0" applyNumberFormat="1" applyFont="1" applyFill="1" applyBorder="1" applyAlignment="1">
      <alignment vertical="center"/>
    </xf>
    <xf numFmtId="3" fontId="4" fillId="4" borderId="65" xfId="0" applyNumberFormat="1" applyFont="1" applyFill="1" applyBorder="1" applyAlignment="1">
      <alignment vertical="center"/>
    </xf>
    <xf numFmtId="3" fontId="4" fillId="4" borderId="66" xfId="0" applyNumberFormat="1" applyFont="1" applyFill="1" applyBorder="1" applyAlignment="1">
      <alignment vertical="center"/>
    </xf>
    <xf numFmtId="3" fontId="4" fillId="4" borderId="61" xfId="0" applyNumberFormat="1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horizontal="right" vertical="center"/>
    </xf>
    <xf numFmtId="3" fontId="4" fillId="4" borderId="62" xfId="0" applyNumberFormat="1" applyFont="1" applyFill="1" applyBorder="1" applyAlignment="1"/>
    <xf numFmtId="3" fontId="4" fillId="4" borderId="63" xfId="0" applyNumberFormat="1" applyFont="1" applyFill="1" applyBorder="1" applyAlignment="1"/>
    <xf numFmtId="3" fontId="4" fillId="4" borderId="64" xfId="0" applyNumberFormat="1" applyFont="1" applyFill="1" applyBorder="1" applyAlignment="1"/>
    <xf numFmtId="3" fontId="10" fillId="3" borderId="6" xfId="0" applyNumberFormat="1" applyFont="1" applyFill="1" applyBorder="1" applyAlignment="1">
      <alignment horizontal="right"/>
    </xf>
    <xf numFmtId="165" fontId="6" fillId="0" borderId="62" xfId="0" applyNumberFormat="1" applyFont="1" applyBorder="1" applyAlignment="1">
      <alignment horizontal="right" vertical="center"/>
    </xf>
    <xf numFmtId="165" fontId="6" fillId="0" borderId="63" xfId="0" applyNumberFormat="1" applyFont="1" applyBorder="1" applyAlignment="1">
      <alignment horizontal="right" vertical="center"/>
    </xf>
    <xf numFmtId="165" fontId="6" fillId="0" borderId="64" xfId="0" applyNumberFormat="1" applyFont="1" applyBorder="1" applyAlignment="1">
      <alignment horizontal="right" vertical="center"/>
    </xf>
    <xf numFmtId="164" fontId="6" fillId="0" borderId="62" xfId="0" applyNumberFormat="1" applyFont="1" applyBorder="1" applyAlignment="1">
      <alignment horizontal="right" vertical="center"/>
    </xf>
    <xf numFmtId="164" fontId="6" fillId="0" borderId="63" xfId="0" applyNumberFormat="1" applyFont="1" applyBorder="1" applyAlignment="1">
      <alignment horizontal="right" vertical="center"/>
    </xf>
    <xf numFmtId="164" fontId="6" fillId="0" borderId="64" xfId="0" applyNumberFormat="1" applyFont="1" applyBorder="1" applyAlignment="1">
      <alignment horizontal="right" vertical="center"/>
    </xf>
    <xf numFmtId="2" fontId="6" fillId="0" borderId="62" xfId="0" applyNumberFormat="1" applyFont="1" applyBorder="1" applyAlignment="1">
      <alignment horizontal="right" vertical="center"/>
    </xf>
    <xf numFmtId="2" fontId="6" fillId="0" borderId="63" xfId="0" applyNumberFormat="1" applyFont="1" applyBorder="1" applyAlignment="1">
      <alignment horizontal="right" vertical="center"/>
    </xf>
    <xf numFmtId="2" fontId="6" fillId="0" borderId="64" xfId="0" applyNumberFormat="1" applyFont="1" applyBorder="1" applyAlignment="1">
      <alignment horizontal="right" vertical="center"/>
    </xf>
    <xf numFmtId="3" fontId="6" fillId="4" borderId="62" xfId="0" applyNumberFormat="1" applyFont="1" applyFill="1" applyBorder="1" applyAlignment="1">
      <alignment horizontal="right" vertical="center"/>
    </xf>
    <xf numFmtId="3" fontId="6" fillId="4" borderId="63" xfId="0" applyNumberFormat="1" applyFont="1" applyFill="1" applyBorder="1" applyAlignment="1">
      <alignment horizontal="right" vertical="center"/>
    </xf>
    <xf numFmtId="3" fontId="6" fillId="4" borderId="64" xfId="0" applyNumberFormat="1" applyFont="1" applyFill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9" xfId="0" applyBorder="1"/>
    <xf numFmtId="0" fontId="0" fillId="0" borderId="3" xfId="0" applyBorder="1"/>
    <xf numFmtId="0" fontId="6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5" fillId="4" borderId="23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4" borderId="5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65" fontId="6" fillId="7" borderId="62" xfId="0" applyNumberFormat="1" applyFont="1" applyFill="1" applyBorder="1" applyAlignment="1">
      <alignment horizontal="right" vertical="center"/>
    </xf>
    <xf numFmtId="165" fontId="6" fillId="7" borderId="63" xfId="0" applyNumberFormat="1" applyFont="1" applyFill="1" applyBorder="1" applyAlignment="1">
      <alignment horizontal="right" vertical="center"/>
    </xf>
    <xf numFmtId="165" fontId="6" fillId="7" borderId="64" xfId="0" applyNumberFormat="1" applyFont="1" applyFill="1" applyBorder="1" applyAlignment="1">
      <alignment horizontal="right" vertical="center"/>
    </xf>
    <xf numFmtId="164" fontId="6" fillId="7" borderId="6" xfId="0" applyNumberFormat="1" applyFont="1" applyFill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center"/>
    </xf>
    <xf numFmtId="0" fontId="5" fillId="7" borderId="23" xfId="0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208" zoomScale="70" zoomScaleNormal="70" workbookViewId="0">
      <pane xSplit="2" topLeftCell="L1" activePane="topRight" state="frozen"/>
      <selection activeCell="K513" sqref="K513"/>
      <selection pane="topRight" activeCell="L512" sqref="L512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1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1" x14ac:dyDescent="0.2">
      <c r="A3" s="605" t="s">
        <v>45</v>
      </c>
      <c r="B3" s="605"/>
    </row>
    <row r="4" spans="1:21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1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101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11">
        <v>1</v>
      </c>
      <c r="L7" s="511"/>
      <c r="M7" s="5"/>
      <c r="N7" s="5"/>
      <c r="O7" s="5"/>
      <c r="Q7" s="1" t="str">
        <f>+Q87:U87</f>
        <v>Bulan     :</v>
      </c>
      <c r="R7" s="513" t="s">
        <v>90</v>
      </c>
      <c r="S7" s="514"/>
      <c r="T7" s="4">
        <v>0</v>
      </c>
      <c r="U7" s="4">
        <v>1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512"/>
      <c r="L8" s="512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1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</row>
    <row r="10" spans="1:21" ht="12.75" customHeight="1" x14ac:dyDescent="0.2">
      <c r="A10" s="603"/>
      <c r="B10" s="603"/>
      <c r="C10" s="505" t="s">
        <v>27</v>
      </c>
      <c r="D10" s="506"/>
      <c r="E10" s="507"/>
      <c r="F10" s="105"/>
      <c r="G10" s="105" t="s">
        <v>30</v>
      </c>
      <c r="H10" s="105" t="s">
        <v>32</v>
      </c>
      <c r="I10" s="105"/>
      <c r="J10" s="105"/>
      <c r="K10" s="105" t="s">
        <v>43</v>
      </c>
      <c r="L10" s="105" t="s">
        <v>27</v>
      </c>
      <c r="M10" s="105"/>
      <c r="N10" s="105" t="s">
        <v>30</v>
      </c>
      <c r="O10" s="105" t="s">
        <v>32</v>
      </c>
      <c r="P10" s="105"/>
      <c r="Q10" s="105"/>
      <c r="R10" s="105" t="s">
        <v>63</v>
      </c>
      <c r="S10" s="484" t="s">
        <v>67</v>
      </c>
      <c r="T10" s="485"/>
      <c r="U10" s="486"/>
    </row>
    <row r="11" spans="1:21" ht="12.75" customHeight="1" x14ac:dyDescent="0.2">
      <c r="A11" s="603"/>
      <c r="B11" s="603"/>
      <c r="C11" s="484" t="s">
        <v>28</v>
      </c>
      <c r="D11" s="485"/>
      <c r="E11" s="486"/>
      <c r="F11" s="103" t="s">
        <v>29</v>
      </c>
      <c r="G11" s="103" t="s">
        <v>31</v>
      </c>
      <c r="H11" s="103" t="s">
        <v>33</v>
      </c>
      <c r="I11" s="103" t="s">
        <v>37</v>
      </c>
      <c r="J11" s="103" t="s">
        <v>36</v>
      </c>
      <c r="K11" s="103" t="s">
        <v>28</v>
      </c>
      <c r="L11" s="103" t="s">
        <v>28</v>
      </c>
      <c r="M11" s="103" t="s">
        <v>35</v>
      </c>
      <c r="N11" s="103" t="s">
        <v>31</v>
      </c>
      <c r="O11" s="103" t="s">
        <v>33</v>
      </c>
      <c r="P11" s="103" t="s">
        <v>37</v>
      </c>
      <c r="Q11" s="103" t="s">
        <v>36</v>
      </c>
      <c r="R11" s="103" t="s">
        <v>38</v>
      </c>
      <c r="S11" s="484" t="s">
        <v>65</v>
      </c>
      <c r="T11" s="485"/>
      <c r="U11" s="486"/>
    </row>
    <row r="12" spans="1:21" ht="12.75" customHeight="1" x14ac:dyDescent="0.2">
      <c r="A12" s="603"/>
      <c r="B12" s="603"/>
      <c r="C12" s="488" t="s">
        <v>8</v>
      </c>
      <c r="D12" s="489"/>
      <c r="E12" s="490"/>
      <c r="F12" s="108"/>
      <c r="G12" s="108"/>
      <c r="H12" s="108" t="s">
        <v>34</v>
      </c>
      <c r="I12" s="108"/>
      <c r="J12" s="108"/>
      <c r="K12" s="108" t="s">
        <v>9</v>
      </c>
      <c r="L12" s="108" t="s">
        <v>8</v>
      </c>
      <c r="M12" s="108"/>
      <c r="N12" s="108"/>
      <c r="O12" s="108" t="s">
        <v>34</v>
      </c>
      <c r="P12" s="108"/>
      <c r="Q12" s="108"/>
      <c r="R12" s="20" t="s">
        <v>62</v>
      </c>
      <c r="S12" s="484" t="s">
        <v>66</v>
      </c>
      <c r="T12" s="485"/>
      <c r="U12" s="486"/>
    </row>
    <row r="13" spans="1:21" ht="11.25" customHeight="1" x14ac:dyDescent="0.2">
      <c r="A13" s="604"/>
      <c r="B13" s="604"/>
      <c r="C13" s="491"/>
      <c r="D13" s="492"/>
      <c r="E13" s="493"/>
      <c r="F13" s="103"/>
      <c r="G13" s="103"/>
      <c r="H13" s="103"/>
      <c r="I13" s="103"/>
      <c r="J13" s="103"/>
      <c r="K13" s="103" t="s">
        <v>61</v>
      </c>
      <c r="L13" s="103"/>
      <c r="M13" s="103"/>
      <c r="N13" s="103"/>
      <c r="O13" s="103"/>
      <c r="P13" s="103"/>
      <c r="Q13" s="103"/>
      <c r="R13" s="103"/>
      <c r="S13" s="494"/>
      <c r="T13" s="495"/>
      <c r="U13" s="550"/>
    </row>
    <row r="14" spans="1:21" s="8" customFormat="1" ht="12.75" customHeight="1" x14ac:dyDescent="0.2">
      <c r="A14" s="104" t="s">
        <v>10</v>
      </c>
      <c r="B14" s="104" t="s">
        <v>11</v>
      </c>
      <c r="C14" s="473" t="s">
        <v>12</v>
      </c>
      <c r="D14" s="474"/>
      <c r="E14" s="475"/>
      <c r="F14" s="104" t="s">
        <v>13</v>
      </c>
      <c r="G14" s="104" t="s">
        <v>14</v>
      </c>
      <c r="H14" s="104" t="s">
        <v>15</v>
      </c>
      <c r="I14" s="104" t="s">
        <v>16</v>
      </c>
      <c r="J14" s="104" t="s">
        <v>17</v>
      </c>
      <c r="K14" s="104" t="s">
        <v>18</v>
      </c>
      <c r="L14" s="104" t="s">
        <v>19</v>
      </c>
      <c r="M14" s="104" t="s">
        <v>20</v>
      </c>
      <c r="N14" s="104" t="s">
        <v>21</v>
      </c>
      <c r="O14" s="104" t="s">
        <v>41</v>
      </c>
      <c r="P14" s="104" t="s">
        <v>42</v>
      </c>
      <c r="Q14" s="104" t="s">
        <v>44</v>
      </c>
      <c r="R14" s="104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98">
        <f>SUM(F16,F19,F20)</f>
        <v>0</v>
      </c>
      <c r="G15" s="98">
        <f>SUM(G16,G19,G20)</f>
        <v>0</v>
      </c>
      <c r="H15" s="98">
        <f>SUM(H16,H19,H20)</f>
        <v>0</v>
      </c>
      <c r="I15" s="98">
        <f>SUM(I16,I19,I20)</f>
        <v>0</v>
      </c>
      <c r="J15" s="98">
        <f>SUM(J16,J19,J20)</f>
        <v>0</v>
      </c>
      <c r="K15" s="98">
        <f t="shared" ref="K15:K33" si="0">SUM(C15-F15-G15-H15+I15-J15)</f>
        <v>0</v>
      </c>
      <c r="L15" s="98">
        <f t="shared" ref="L15:Q15" si="1">SUM(L16,L19,L20)</f>
        <v>0</v>
      </c>
      <c r="M15" s="98">
        <f t="shared" si="1"/>
        <v>0</v>
      </c>
      <c r="N15" s="98">
        <f t="shared" si="1"/>
        <v>0</v>
      </c>
      <c r="O15" s="98">
        <f t="shared" si="1"/>
        <v>0</v>
      </c>
      <c r="P15" s="98">
        <f t="shared" si="1"/>
        <v>0</v>
      </c>
      <c r="Q15" s="98">
        <f t="shared" si="1"/>
        <v>0</v>
      </c>
      <c r="R15" s="98">
        <f>SUM(L15-M15-N15-O15+P15-Q15)</f>
        <v>0</v>
      </c>
      <c r="S15" s="544"/>
      <c r="T15" s="545"/>
      <c r="U15" s="546"/>
    </row>
    <row r="16" spans="1:21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96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96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106">
        <v>0</v>
      </c>
      <c r="G17" s="106">
        <v>0</v>
      </c>
      <c r="H17" s="106">
        <v>0</v>
      </c>
      <c r="I17" s="65">
        <v>0</v>
      </c>
      <c r="J17" s="65">
        <v>0</v>
      </c>
      <c r="K17" s="96">
        <f t="shared" si="0"/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96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106">
        <v>0</v>
      </c>
      <c r="G18" s="106">
        <v>0</v>
      </c>
      <c r="H18" s="106">
        <v>0</v>
      </c>
      <c r="I18" s="65">
        <v>0</v>
      </c>
      <c r="J18" s="65">
        <v>0</v>
      </c>
      <c r="K18" s="96">
        <f t="shared" si="0"/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96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96">
        <f t="shared" si="0"/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6">
        <f t="shared" si="0"/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96">
        <f>SUM(G22:G23)</f>
        <v>0</v>
      </c>
      <c r="H21" s="25"/>
      <c r="I21" s="96">
        <f>SUM(I22:I23)</f>
        <v>0</v>
      </c>
      <c r="J21" s="61">
        <f>SUM(J22:J23)</f>
        <v>0</v>
      </c>
      <c r="K21" s="96">
        <f t="shared" si="0"/>
        <v>0</v>
      </c>
      <c r="L21" s="61">
        <f>SUM(L22:L23)</f>
        <v>49</v>
      </c>
      <c r="M21" s="61">
        <f>SUM(M22:M23)</f>
        <v>34</v>
      </c>
      <c r="N21" s="96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15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106">
        <v>0</v>
      </c>
      <c r="H22" s="24"/>
      <c r="I22" s="106">
        <v>0</v>
      </c>
      <c r="J22" s="48">
        <v>0</v>
      </c>
      <c r="K22" s="96">
        <f t="shared" si="0"/>
        <v>0</v>
      </c>
      <c r="L22" s="48">
        <v>49</v>
      </c>
      <c r="M22" s="48">
        <v>34</v>
      </c>
      <c r="N22" s="106">
        <v>0</v>
      </c>
      <c r="O22" s="24"/>
      <c r="P22" s="48">
        <v>0</v>
      </c>
      <c r="Q22" s="48">
        <v>0</v>
      </c>
      <c r="R22" s="61">
        <f>SUM(L22-M22-N22-O22+P22-Q22)</f>
        <v>15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106">
        <v>0</v>
      </c>
      <c r="G23" s="106">
        <v>0</v>
      </c>
      <c r="H23" s="24"/>
      <c r="I23" s="65">
        <v>0</v>
      </c>
      <c r="J23" s="65">
        <v>0</v>
      </c>
      <c r="K23" s="96">
        <f t="shared" si="0"/>
        <v>0</v>
      </c>
      <c r="L23" s="106">
        <v>0</v>
      </c>
      <c r="M23" s="106">
        <v>0</v>
      </c>
      <c r="N23" s="106">
        <v>0</v>
      </c>
      <c r="O23" s="24"/>
      <c r="P23" s="106">
        <v>0</v>
      </c>
      <c r="Q23" s="106">
        <v>0</v>
      </c>
      <c r="R23" s="96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96">
        <v>0</v>
      </c>
      <c r="G24" s="25"/>
      <c r="H24" s="25"/>
      <c r="I24" s="96">
        <v>0</v>
      </c>
      <c r="J24" s="96">
        <v>0</v>
      </c>
      <c r="K24" s="96">
        <f t="shared" si="0"/>
        <v>0</v>
      </c>
      <c r="L24" s="102">
        <v>3</v>
      </c>
      <c r="M24" s="102">
        <v>0</v>
      </c>
      <c r="N24" s="25"/>
      <c r="O24" s="25"/>
      <c r="P24" s="102">
        <v>0</v>
      </c>
      <c r="Q24" s="102">
        <v>0</v>
      </c>
      <c r="R24" s="96">
        <f t="shared" si="4"/>
        <v>3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96">
        <f t="shared" si="0"/>
        <v>0</v>
      </c>
      <c r="L25" s="96">
        <f>SUM(L26:L27)</f>
        <v>4</v>
      </c>
      <c r="M25" s="96">
        <f>SUM(M26:M27)</f>
        <v>0</v>
      </c>
      <c r="N25" s="25"/>
      <c r="O25" s="25"/>
      <c r="P25" s="96">
        <f>SUM(P26:P27)</f>
        <v>0</v>
      </c>
      <c r="Q25" s="96">
        <f>SUM(Q26:Q27)</f>
        <v>0</v>
      </c>
      <c r="R25" s="96">
        <f>SUM(L25-M25-N25-O25+P25-Q25)</f>
        <v>4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96">
        <f t="shared" si="0"/>
        <v>0</v>
      </c>
      <c r="L26" s="102">
        <v>0</v>
      </c>
      <c r="M26" s="102">
        <v>0</v>
      </c>
      <c r="N26" s="25"/>
      <c r="O26" s="25"/>
      <c r="P26" s="102">
        <v>0</v>
      </c>
      <c r="Q26" s="102">
        <v>0</v>
      </c>
      <c r="R26" s="96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96">
        <f t="shared" si="0"/>
        <v>0</v>
      </c>
      <c r="L27" s="102">
        <v>4</v>
      </c>
      <c r="M27" s="102">
        <v>0</v>
      </c>
      <c r="N27" s="25"/>
      <c r="O27" s="25"/>
      <c r="P27" s="102">
        <v>0</v>
      </c>
      <c r="Q27" s="102">
        <v>0</v>
      </c>
      <c r="R27" s="96">
        <f t="shared" si="5"/>
        <v>4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96">
        <v>0</v>
      </c>
      <c r="G28" s="25"/>
      <c r="H28" s="25"/>
      <c r="I28" s="96">
        <v>0</v>
      </c>
      <c r="J28" s="96">
        <v>0</v>
      </c>
      <c r="K28" s="96">
        <f t="shared" si="0"/>
        <v>0</v>
      </c>
      <c r="L28" s="102">
        <v>0</v>
      </c>
      <c r="M28" s="102">
        <v>0</v>
      </c>
      <c r="N28" s="25"/>
      <c r="O28" s="25"/>
      <c r="P28" s="102">
        <v>0</v>
      </c>
      <c r="Q28" s="102">
        <v>0</v>
      </c>
      <c r="R28" s="96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96">
        <v>0</v>
      </c>
      <c r="G29" s="25"/>
      <c r="H29" s="25"/>
      <c r="I29" s="96">
        <v>0</v>
      </c>
      <c r="J29" s="96">
        <v>0</v>
      </c>
      <c r="K29" s="96">
        <f t="shared" si="0"/>
        <v>0</v>
      </c>
      <c r="L29" s="102">
        <v>0</v>
      </c>
      <c r="M29" s="102">
        <v>0</v>
      </c>
      <c r="N29" s="25"/>
      <c r="O29" s="25"/>
      <c r="P29" s="102">
        <v>0</v>
      </c>
      <c r="Q29" s="102">
        <v>0</v>
      </c>
      <c r="R29" s="96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96">
        <v>0</v>
      </c>
      <c r="G30" s="25"/>
      <c r="H30" s="25"/>
      <c r="I30" s="96">
        <v>0</v>
      </c>
      <c r="J30" s="96">
        <v>0</v>
      </c>
      <c r="K30" s="96">
        <f t="shared" si="0"/>
        <v>0</v>
      </c>
      <c r="L30" s="102">
        <v>0</v>
      </c>
      <c r="M30" s="102">
        <v>0</v>
      </c>
      <c r="N30" s="25"/>
      <c r="O30" s="25"/>
      <c r="P30" s="102">
        <v>0</v>
      </c>
      <c r="Q30" s="102">
        <v>0</v>
      </c>
      <c r="R30" s="96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96">
        <v>0</v>
      </c>
      <c r="G31" s="25"/>
      <c r="H31" s="25"/>
      <c r="I31" s="96">
        <v>0</v>
      </c>
      <c r="J31" s="96">
        <v>0</v>
      </c>
      <c r="K31" s="96">
        <f t="shared" si="0"/>
        <v>0</v>
      </c>
      <c r="L31" s="102">
        <v>0</v>
      </c>
      <c r="M31" s="102">
        <v>0</v>
      </c>
      <c r="N31" s="25"/>
      <c r="O31" s="25"/>
      <c r="P31" s="102">
        <v>0</v>
      </c>
      <c r="Q31" s="102">
        <v>0</v>
      </c>
      <c r="R31" s="96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96">
        <v>0</v>
      </c>
      <c r="G32" s="25"/>
      <c r="H32" s="25"/>
      <c r="I32" s="66">
        <v>0</v>
      </c>
      <c r="J32" s="66">
        <v>0</v>
      </c>
      <c r="K32" s="96">
        <f t="shared" si="0"/>
        <v>0</v>
      </c>
      <c r="L32" s="102">
        <v>0</v>
      </c>
      <c r="M32" s="102">
        <v>0</v>
      </c>
      <c r="N32" s="25"/>
      <c r="O32" s="25"/>
      <c r="P32" s="102">
        <v>0</v>
      </c>
      <c r="Q32" s="102">
        <v>0</v>
      </c>
      <c r="R32" s="96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96">
        <v>0</v>
      </c>
      <c r="G33" s="25"/>
      <c r="H33" s="25"/>
      <c r="I33" s="66">
        <v>0</v>
      </c>
      <c r="J33" s="66">
        <v>0</v>
      </c>
      <c r="K33" s="96">
        <f t="shared" si="0"/>
        <v>0</v>
      </c>
      <c r="L33" s="102">
        <v>0</v>
      </c>
      <c r="M33" s="102">
        <v>0</v>
      </c>
      <c r="N33" s="25"/>
      <c r="O33" s="25"/>
      <c r="P33" s="102">
        <v>0</v>
      </c>
      <c r="Q33" s="102">
        <v>0</v>
      </c>
      <c r="R33" s="96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95">
        <v>0</v>
      </c>
      <c r="G34" s="42"/>
      <c r="H34" s="42"/>
      <c r="I34" s="67">
        <v>0</v>
      </c>
      <c r="J34" s="67">
        <v>0</v>
      </c>
      <c r="K34" s="95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95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101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>Januari</v>
      </c>
      <c r="S47" s="598"/>
      <c r="T47" s="64">
        <f>+T7</f>
        <v>0</v>
      </c>
      <c r="U47" s="64">
        <f>+U7</f>
        <v>1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105"/>
      <c r="G50" s="105" t="s">
        <v>30</v>
      </c>
      <c r="H50" s="105" t="s">
        <v>32</v>
      </c>
      <c r="I50" s="105"/>
      <c r="J50" s="105"/>
      <c r="K50" s="105" t="s">
        <v>43</v>
      </c>
      <c r="L50" s="105" t="s">
        <v>27</v>
      </c>
      <c r="M50" s="105"/>
      <c r="N50" s="105" t="s">
        <v>30</v>
      </c>
      <c r="O50" s="105" t="s">
        <v>32</v>
      </c>
      <c r="P50" s="105"/>
      <c r="Q50" s="105"/>
      <c r="R50" s="105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103" t="s">
        <v>29</v>
      </c>
      <c r="G51" s="103" t="s">
        <v>31</v>
      </c>
      <c r="H51" s="103" t="s">
        <v>33</v>
      </c>
      <c r="I51" s="103" t="s">
        <v>37</v>
      </c>
      <c r="J51" s="103" t="s">
        <v>36</v>
      </c>
      <c r="K51" s="103" t="s">
        <v>28</v>
      </c>
      <c r="L51" s="103" t="s">
        <v>28</v>
      </c>
      <c r="M51" s="103" t="s">
        <v>35</v>
      </c>
      <c r="N51" s="103" t="s">
        <v>31</v>
      </c>
      <c r="O51" s="103" t="s">
        <v>33</v>
      </c>
      <c r="P51" s="103" t="s">
        <v>37</v>
      </c>
      <c r="Q51" s="103" t="s">
        <v>36</v>
      </c>
      <c r="R51" s="103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108"/>
      <c r="G52" s="108"/>
      <c r="H52" s="108" t="s">
        <v>34</v>
      </c>
      <c r="I52" s="108"/>
      <c r="J52" s="108"/>
      <c r="K52" s="108" t="s">
        <v>9</v>
      </c>
      <c r="L52" s="108" t="s">
        <v>8</v>
      </c>
      <c r="M52" s="108"/>
      <c r="N52" s="108"/>
      <c r="O52" s="108" t="s">
        <v>34</v>
      </c>
      <c r="P52" s="108"/>
      <c r="Q52" s="108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103"/>
      <c r="G53" s="103"/>
      <c r="H53" s="103"/>
      <c r="I53" s="103"/>
      <c r="J53" s="103"/>
      <c r="K53" s="103" t="s">
        <v>61</v>
      </c>
      <c r="L53" s="103"/>
      <c r="M53" s="103"/>
      <c r="N53" s="103"/>
      <c r="O53" s="103"/>
      <c r="P53" s="103"/>
      <c r="Q53" s="103"/>
      <c r="R53" s="103"/>
      <c r="S53" s="494"/>
      <c r="T53" s="495"/>
      <c r="U53" s="550"/>
    </row>
    <row r="54" spans="1:21" s="8" customFormat="1" ht="15.95" customHeight="1" x14ac:dyDescent="0.2">
      <c r="A54" s="104" t="s">
        <v>10</v>
      </c>
      <c r="B54" s="104" t="s">
        <v>11</v>
      </c>
      <c r="C54" s="473" t="s">
        <v>12</v>
      </c>
      <c r="D54" s="474"/>
      <c r="E54" s="475"/>
      <c r="F54" s="104" t="s">
        <v>13</v>
      </c>
      <c r="G54" s="104" t="s">
        <v>14</v>
      </c>
      <c r="H54" s="104" t="s">
        <v>15</v>
      </c>
      <c r="I54" s="104" t="s">
        <v>16</v>
      </c>
      <c r="J54" s="104" t="s">
        <v>17</v>
      </c>
      <c r="K54" s="104" t="s">
        <v>18</v>
      </c>
      <c r="L54" s="104" t="s">
        <v>19</v>
      </c>
      <c r="M54" s="104" t="s">
        <v>20</v>
      </c>
      <c r="N54" s="104" t="s">
        <v>21</v>
      </c>
      <c r="O54" s="104" t="s">
        <v>41</v>
      </c>
      <c r="P54" s="104" t="s">
        <v>42</v>
      </c>
      <c r="Q54" s="104" t="s">
        <v>44</v>
      </c>
      <c r="R54" s="104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98">
        <f>SUM(F56,F59,F60)</f>
        <v>0</v>
      </c>
      <c r="G55" s="98">
        <f>SUM(G56,G59,G60)</f>
        <v>0</v>
      </c>
      <c r="H55" s="98">
        <f>SUM(H56,H59,H60)</f>
        <v>0</v>
      </c>
      <c r="I55" s="98">
        <f>SUM(I56,I59,I60)</f>
        <v>0</v>
      </c>
      <c r="J55" s="98">
        <f>SUM(J56,J59,J60)</f>
        <v>0</v>
      </c>
      <c r="K55" s="98">
        <f t="shared" ref="K55:K73" si="6">SUM(C55-F55-G55-H55+I55-J55)</f>
        <v>0</v>
      </c>
      <c r="L55" s="98">
        <f t="shared" ref="L55:Q55" si="7">SUM(L56,L59,L60)</f>
        <v>31</v>
      </c>
      <c r="M55" s="98">
        <f t="shared" si="7"/>
        <v>0</v>
      </c>
      <c r="N55" s="98">
        <f t="shared" si="7"/>
        <v>0</v>
      </c>
      <c r="O55" s="98">
        <f t="shared" si="7"/>
        <v>0</v>
      </c>
      <c r="P55" s="98">
        <f t="shared" si="7"/>
        <v>0</v>
      </c>
      <c r="Q55" s="98">
        <f t="shared" si="7"/>
        <v>0</v>
      </c>
      <c r="R55" s="98">
        <f>SUM(L55-M55-N55-O55+P55-Q55)</f>
        <v>31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96">
        <f t="shared" si="6"/>
        <v>0</v>
      </c>
      <c r="L56" s="68">
        <f t="shared" ref="L56:Q56" si="9">SUM(L57:L58)</f>
        <v>31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0</v>
      </c>
      <c r="Q56" s="68">
        <f t="shared" si="9"/>
        <v>0</v>
      </c>
      <c r="R56" s="96">
        <f t="shared" ref="R56:R74" si="10">SUM(L56-M56-N56-O56+P56-Q56)</f>
        <v>31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106">
        <v>0</v>
      </c>
      <c r="G57" s="106">
        <v>0</v>
      </c>
      <c r="H57" s="106">
        <v>0</v>
      </c>
      <c r="I57" s="65">
        <v>0</v>
      </c>
      <c r="J57" s="65">
        <v>0</v>
      </c>
      <c r="K57" s="96">
        <f t="shared" si="6"/>
        <v>0</v>
      </c>
      <c r="L57" s="106">
        <v>31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96">
        <f t="shared" si="10"/>
        <v>31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106">
        <v>0</v>
      </c>
      <c r="G58" s="106">
        <v>0</v>
      </c>
      <c r="H58" s="106">
        <v>0</v>
      </c>
      <c r="I58" s="65">
        <v>0</v>
      </c>
      <c r="J58" s="65">
        <v>0</v>
      </c>
      <c r="K58" s="96">
        <f t="shared" si="6"/>
        <v>0</v>
      </c>
      <c r="L58" s="106">
        <v>0</v>
      </c>
      <c r="M58" s="106">
        <v>0</v>
      </c>
      <c r="N58" s="106">
        <v>0</v>
      </c>
      <c r="O58" s="106">
        <v>0</v>
      </c>
      <c r="P58" s="106">
        <v>0</v>
      </c>
      <c r="Q58" s="106">
        <v>0</v>
      </c>
      <c r="R58" s="96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96">
        <f t="shared" si="6"/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96">
        <f t="shared" si="6"/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96">
        <f>SUM(F62:F63)</f>
        <v>0</v>
      </c>
      <c r="G61" s="96">
        <f>SUM(G62:G63)</f>
        <v>0</v>
      </c>
      <c r="H61" s="25"/>
      <c r="I61" s="96">
        <f>SUM(I62:I63)</f>
        <v>0</v>
      </c>
      <c r="J61" s="96">
        <f>SUM(J62:J63)</f>
        <v>0</v>
      </c>
      <c r="K61" s="96">
        <f t="shared" si="6"/>
        <v>0</v>
      </c>
      <c r="L61" s="96">
        <f>SUM(L62:L63)</f>
        <v>160</v>
      </c>
      <c r="M61" s="96">
        <f>SUM(M62:M63)</f>
        <v>160</v>
      </c>
      <c r="N61" s="96">
        <f>SUM(N62:N63)</f>
        <v>0</v>
      </c>
      <c r="O61" s="25"/>
      <c r="P61" s="96">
        <f>SUM(P62:P63)</f>
        <v>0</v>
      </c>
      <c r="Q61" s="96">
        <f>SUM(Q62:Q63)</f>
        <v>0</v>
      </c>
      <c r="R61" s="96">
        <f t="shared" si="10"/>
        <v>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106">
        <v>0</v>
      </c>
      <c r="G62" s="106">
        <v>0</v>
      </c>
      <c r="H62" s="24"/>
      <c r="I62" s="65">
        <v>0</v>
      </c>
      <c r="J62" s="65">
        <v>0</v>
      </c>
      <c r="K62" s="96">
        <f t="shared" si="6"/>
        <v>0</v>
      </c>
      <c r="L62" s="106">
        <v>160</v>
      </c>
      <c r="M62" s="106">
        <v>160</v>
      </c>
      <c r="N62" s="106">
        <v>0</v>
      </c>
      <c r="O62" s="24"/>
      <c r="P62" s="106">
        <v>0</v>
      </c>
      <c r="Q62" s="106">
        <v>0</v>
      </c>
      <c r="R62" s="96">
        <f t="shared" si="10"/>
        <v>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106">
        <v>0</v>
      </c>
      <c r="G63" s="106">
        <v>0</v>
      </c>
      <c r="H63" s="24"/>
      <c r="I63" s="65">
        <v>0</v>
      </c>
      <c r="J63" s="65">
        <v>0</v>
      </c>
      <c r="K63" s="96">
        <f t="shared" si="6"/>
        <v>0</v>
      </c>
      <c r="L63" s="106">
        <v>0</v>
      </c>
      <c r="M63" s="106">
        <v>0</v>
      </c>
      <c r="N63" s="106">
        <v>0</v>
      </c>
      <c r="O63" s="24"/>
      <c r="P63" s="106">
        <v>0</v>
      </c>
      <c r="Q63" s="106">
        <v>0</v>
      </c>
      <c r="R63" s="96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96">
        <v>0</v>
      </c>
      <c r="G64" s="25"/>
      <c r="H64" s="25"/>
      <c r="I64" s="96">
        <v>0</v>
      </c>
      <c r="J64" s="96">
        <v>0</v>
      </c>
      <c r="K64" s="96">
        <f t="shared" si="6"/>
        <v>0</v>
      </c>
      <c r="L64" s="102">
        <v>18</v>
      </c>
      <c r="M64" s="102">
        <v>0</v>
      </c>
      <c r="N64" s="25"/>
      <c r="O64" s="25"/>
      <c r="P64" s="102">
        <v>0</v>
      </c>
      <c r="Q64" s="102">
        <v>0</v>
      </c>
      <c r="R64" s="96">
        <f t="shared" si="10"/>
        <v>18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96">
        <f t="shared" si="6"/>
        <v>0</v>
      </c>
      <c r="L65" s="96">
        <f>SUM(L66:L67)</f>
        <v>0</v>
      </c>
      <c r="M65" s="96">
        <f>SUM(M66:M67)</f>
        <v>0</v>
      </c>
      <c r="N65" s="25"/>
      <c r="O65" s="25"/>
      <c r="P65" s="96">
        <f>SUM(P66:P67)</f>
        <v>0</v>
      </c>
      <c r="Q65" s="96">
        <v>0</v>
      </c>
      <c r="R65" s="96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96">
        <f t="shared" si="6"/>
        <v>0</v>
      </c>
      <c r="L66" s="106">
        <v>0</v>
      </c>
      <c r="M66" s="106">
        <v>0</v>
      </c>
      <c r="N66" s="25"/>
      <c r="O66" s="25"/>
      <c r="P66" s="106">
        <v>0</v>
      </c>
      <c r="Q66" s="106">
        <v>0</v>
      </c>
      <c r="R66" s="96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96">
        <f t="shared" si="6"/>
        <v>0</v>
      </c>
      <c r="L67" s="106">
        <v>0</v>
      </c>
      <c r="M67" s="106">
        <v>0</v>
      </c>
      <c r="N67" s="24"/>
      <c r="O67" s="24"/>
      <c r="P67" s="106">
        <v>0</v>
      </c>
      <c r="Q67" s="106">
        <v>0</v>
      </c>
      <c r="R67" s="96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96">
        <v>0</v>
      </c>
      <c r="G68" s="25"/>
      <c r="H68" s="25"/>
      <c r="I68" s="96">
        <v>0</v>
      </c>
      <c r="J68" s="96">
        <v>0</v>
      </c>
      <c r="K68" s="96">
        <f t="shared" si="6"/>
        <v>0</v>
      </c>
      <c r="L68" s="102">
        <v>0</v>
      </c>
      <c r="M68" s="102">
        <v>0</v>
      </c>
      <c r="N68" s="25"/>
      <c r="O68" s="25"/>
      <c r="P68" s="102">
        <v>0</v>
      </c>
      <c r="Q68" s="102">
        <v>0</v>
      </c>
      <c r="R68" s="96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96">
        <v>0</v>
      </c>
      <c r="G69" s="25"/>
      <c r="H69" s="25"/>
      <c r="I69" s="96">
        <v>0</v>
      </c>
      <c r="J69" s="96">
        <v>0</v>
      </c>
      <c r="K69" s="96">
        <f t="shared" si="6"/>
        <v>0</v>
      </c>
      <c r="L69" s="102">
        <v>0</v>
      </c>
      <c r="M69" s="102">
        <v>0</v>
      </c>
      <c r="N69" s="25"/>
      <c r="O69" s="25"/>
      <c r="P69" s="102">
        <v>0</v>
      </c>
      <c r="Q69" s="102">
        <v>0</v>
      </c>
      <c r="R69" s="96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96">
        <v>0</v>
      </c>
      <c r="G70" s="25"/>
      <c r="H70" s="25"/>
      <c r="I70" s="96">
        <v>0</v>
      </c>
      <c r="J70" s="96">
        <v>0</v>
      </c>
      <c r="K70" s="96">
        <f t="shared" si="6"/>
        <v>0</v>
      </c>
      <c r="L70" s="102">
        <v>0</v>
      </c>
      <c r="M70" s="102">
        <v>0</v>
      </c>
      <c r="N70" s="25"/>
      <c r="O70" s="25"/>
      <c r="P70" s="102">
        <v>0</v>
      </c>
      <c r="Q70" s="102">
        <v>0</v>
      </c>
      <c r="R70" s="96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96">
        <v>0</v>
      </c>
      <c r="G71" s="25"/>
      <c r="H71" s="25"/>
      <c r="I71" s="96">
        <v>0</v>
      </c>
      <c r="J71" s="96">
        <v>0</v>
      </c>
      <c r="K71" s="96">
        <f t="shared" si="6"/>
        <v>0</v>
      </c>
      <c r="L71" s="102">
        <v>0</v>
      </c>
      <c r="M71" s="102">
        <v>0</v>
      </c>
      <c r="N71" s="25"/>
      <c r="O71" s="25"/>
      <c r="P71" s="102">
        <v>0</v>
      </c>
      <c r="Q71" s="102">
        <v>0</v>
      </c>
      <c r="R71" s="96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96">
        <v>0</v>
      </c>
      <c r="G72" s="25"/>
      <c r="H72" s="25"/>
      <c r="I72" s="66">
        <v>0</v>
      </c>
      <c r="J72" s="66">
        <v>0</v>
      </c>
      <c r="K72" s="96">
        <f t="shared" si="6"/>
        <v>0</v>
      </c>
      <c r="L72" s="102">
        <v>0</v>
      </c>
      <c r="M72" s="102">
        <v>0</v>
      </c>
      <c r="N72" s="25"/>
      <c r="O72" s="25"/>
      <c r="P72" s="102">
        <v>0</v>
      </c>
      <c r="Q72" s="102">
        <v>0</v>
      </c>
      <c r="R72" s="96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96">
        <v>0</v>
      </c>
      <c r="G73" s="25"/>
      <c r="H73" s="25"/>
      <c r="I73" s="66">
        <v>0</v>
      </c>
      <c r="J73" s="66">
        <v>0</v>
      </c>
      <c r="K73" s="96">
        <f t="shared" si="6"/>
        <v>0</v>
      </c>
      <c r="L73" s="102">
        <v>0</v>
      </c>
      <c r="M73" s="102">
        <v>0</v>
      </c>
      <c r="N73" s="25"/>
      <c r="O73" s="25"/>
      <c r="P73" s="102">
        <v>0</v>
      </c>
      <c r="Q73" s="102">
        <v>0</v>
      </c>
      <c r="R73" s="96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95">
        <v>0</v>
      </c>
      <c r="G74" s="42"/>
      <c r="H74" s="42"/>
      <c r="I74" s="67">
        <v>0</v>
      </c>
      <c r="J74" s="67">
        <v>0</v>
      </c>
      <c r="K74" s="95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95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101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11">
        <v>3</v>
      </c>
      <c r="L87" s="511"/>
      <c r="M87" s="5"/>
      <c r="N87" s="5"/>
      <c r="O87" s="5"/>
      <c r="Q87" s="1" t="s">
        <v>48</v>
      </c>
      <c r="R87" s="513" t="str">
        <f>+R47</f>
        <v>Januari</v>
      </c>
      <c r="S87" s="514"/>
      <c r="T87" s="4">
        <f>+T47</f>
        <v>0</v>
      </c>
      <c r="U87" s="4">
        <f>+U47</f>
        <v>1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512"/>
      <c r="L88" s="512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105"/>
      <c r="G90" s="105" t="s">
        <v>30</v>
      </c>
      <c r="H90" s="105" t="s">
        <v>32</v>
      </c>
      <c r="I90" s="105"/>
      <c r="J90" s="105"/>
      <c r="K90" s="105" t="s">
        <v>43</v>
      </c>
      <c r="L90" s="105" t="s">
        <v>27</v>
      </c>
      <c r="M90" s="105"/>
      <c r="N90" s="105" t="s">
        <v>30</v>
      </c>
      <c r="O90" s="105" t="s">
        <v>32</v>
      </c>
      <c r="P90" s="105"/>
      <c r="Q90" s="105"/>
      <c r="R90" s="105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103" t="s">
        <v>29</v>
      </c>
      <c r="G91" s="103" t="s">
        <v>31</v>
      </c>
      <c r="H91" s="103" t="s">
        <v>33</v>
      </c>
      <c r="I91" s="103" t="s">
        <v>37</v>
      </c>
      <c r="J91" s="103" t="s">
        <v>36</v>
      </c>
      <c r="K91" s="103" t="s">
        <v>28</v>
      </c>
      <c r="L91" s="103" t="s">
        <v>28</v>
      </c>
      <c r="M91" s="103" t="s">
        <v>35</v>
      </c>
      <c r="N91" s="103" t="s">
        <v>31</v>
      </c>
      <c r="O91" s="103" t="s">
        <v>33</v>
      </c>
      <c r="P91" s="103" t="s">
        <v>37</v>
      </c>
      <c r="Q91" s="103" t="s">
        <v>36</v>
      </c>
      <c r="R91" s="103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108"/>
      <c r="G92" s="108"/>
      <c r="H92" s="108" t="s">
        <v>34</v>
      </c>
      <c r="I92" s="108"/>
      <c r="J92" s="108"/>
      <c r="K92" s="108" t="s">
        <v>9</v>
      </c>
      <c r="L92" s="108" t="s">
        <v>8</v>
      </c>
      <c r="M92" s="108"/>
      <c r="N92" s="108"/>
      <c r="O92" s="108" t="s">
        <v>34</v>
      </c>
      <c r="P92" s="108"/>
      <c r="Q92" s="108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103"/>
      <c r="G93" s="103"/>
      <c r="H93" s="103"/>
      <c r="I93" s="103"/>
      <c r="J93" s="103"/>
      <c r="K93" s="103" t="s">
        <v>61</v>
      </c>
      <c r="L93" s="103"/>
      <c r="M93" s="103"/>
      <c r="N93" s="103"/>
      <c r="O93" s="103"/>
      <c r="P93" s="103"/>
      <c r="Q93" s="103"/>
      <c r="R93" s="103"/>
      <c r="S93" s="494"/>
      <c r="T93" s="593"/>
      <c r="U93" s="594"/>
    </row>
    <row r="94" spans="1:21" s="8" customFormat="1" ht="15.95" customHeight="1" x14ac:dyDescent="0.2">
      <c r="A94" s="104" t="s">
        <v>10</v>
      </c>
      <c r="B94" s="104" t="s">
        <v>11</v>
      </c>
      <c r="C94" s="590" t="s">
        <v>12</v>
      </c>
      <c r="D94" s="590"/>
      <c r="E94" s="590"/>
      <c r="F94" s="104" t="s">
        <v>13</v>
      </c>
      <c r="G94" s="104" t="s">
        <v>14</v>
      </c>
      <c r="H94" s="104" t="s">
        <v>15</v>
      </c>
      <c r="I94" s="104" t="s">
        <v>16</v>
      </c>
      <c r="J94" s="104" t="s">
        <v>17</v>
      </c>
      <c r="K94" s="104" t="s">
        <v>18</v>
      </c>
      <c r="L94" s="104" t="s">
        <v>19</v>
      </c>
      <c r="M94" s="104" t="s">
        <v>20</v>
      </c>
      <c r="N94" s="104" t="s">
        <v>21</v>
      </c>
      <c r="O94" s="104" t="s">
        <v>41</v>
      </c>
      <c r="P94" s="104" t="s">
        <v>42</v>
      </c>
      <c r="Q94" s="104" t="s">
        <v>44</v>
      </c>
      <c r="R94" s="104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98">
        <f>SUM(F96,F99,F100)</f>
        <v>0</v>
      </c>
      <c r="G95" s="98">
        <f>SUM(G96,G99,G100)</f>
        <v>0</v>
      </c>
      <c r="H95" s="98">
        <f>SUM(H96,H99,H100)</f>
        <v>0</v>
      </c>
      <c r="I95" s="98">
        <f>SUM(I96,I99,I100)</f>
        <v>0</v>
      </c>
      <c r="J95" s="98">
        <f>SUM(J96,J99,J100)</f>
        <v>0</v>
      </c>
      <c r="K95" s="98">
        <f t="shared" ref="K95:K113" si="11">SUM(C95-F95-G95-H95+I95-J95)</f>
        <v>0</v>
      </c>
      <c r="L95" s="98">
        <f t="shared" ref="L95:Q95" si="12">SUM(L96,L99,L100)</f>
        <v>9</v>
      </c>
      <c r="M95" s="49">
        <f t="shared" si="12"/>
        <v>9</v>
      </c>
      <c r="N95" s="49">
        <f t="shared" si="12"/>
        <v>0</v>
      </c>
      <c r="O95" s="98">
        <f t="shared" si="12"/>
        <v>0</v>
      </c>
      <c r="P95" s="98">
        <f t="shared" si="12"/>
        <v>0</v>
      </c>
      <c r="Q95" s="98">
        <f t="shared" si="12"/>
        <v>0</v>
      </c>
      <c r="R95" s="98">
        <f>SUM(L95-M95-N95-O95+P95-Q95)</f>
        <v>0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96">
        <f t="shared" si="11"/>
        <v>0</v>
      </c>
      <c r="L96" s="60">
        <f t="shared" ref="L96:Q96" si="14">SUM(L97:L98)</f>
        <v>9</v>
      </c>
      <c r="M96" s="50">
        <f t="shared" si="14"/>
        <v>9</v>
      </c>
      <c r="N96" s="50">
        <f t="shared" si="14"/>
        <v>0</v>
      </c>
      <c r="O96" s="68">
        <f t="shared" si="14"/>
        <v>0</v>
      </c>
      <c r="P96" s="68">
        <f>SUM(P97:P98)</f>
        <v>0</v>
      </c>
      <c r="Q96" s="68">
        <f t="shared" si="14"/>
        <v>0</v>
      </c>
      <c r="R96" s="96">
        <f t="shared" ref="R96:R114" si="15">SUM(L96-M96-N96-O96+P96-Q96)</f>
        <v>0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106">
        <v>0</v>
      </c>
      <c r="G97" s="106">
        <v>0</v>
      </c>
      <c r="H97" s="106">
        <v>0</v>
      </c>
      <c r="I97" s="65">
        <v>0</v>
      </c>
      <c r="J97" s="65">
        <v>0</v>
      </c>
      <c r="K97" s="96">
        <f t="shared" si="11"/>
        <v>0</v>
      </c>
      <c r="L97" s="106">
        <v>9</v>
      </c>
      <c r="M97" s="51">
        <v>9</v>
      </c>
      <c r="N97" s="51">
        <v>0</v>
      </c>
      <c r="O97" s="106">
        <v>0</v>
      </c>
      <c r="P97" s="48">
        <v>0</v>
      </c>
      <c r="Q97" s="106">
        <v>0</v>
      </c>
      <c r="R97" s="96">
        <f t="shared" si="15"/>
        <v>0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106">
        <v>0</v>
      </c>
      <c r="G98" s="106">
        <v>0</v>
      </c>
      <c r="H98" s="106">
        <v>0</v>
      </c>
      <c r="I98" s="65">
        <v>0</v>
      </c>
      <c r="J98" s="65">
        <v>0</v>
      </c>
      <c r="K98" s="96">
        <f t="shared" si="11"/>
        <v>0</v>
      </c>
      <c r="L98" s="106">
        <v>0</v>
      </c>
      <c r="M98" s="62">
        <v>0</v>
      </c>
      <c r="N98" s="51">
        <v>0</v>
      </c>
      <c r="O98" s="106">
        <v>0</v>
      </c>
      <c r="P98" s="106">
        <v>0</v>
      </c>
      <c r="Q98" s="106">
        <v>0</v>
      </c>
      <c r="R98" s="96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96">
        <f t="shared" si="11"/>
        <v>0</v>
      </c>
      <c r="L99" s="96">
        <v>0</v>
      </c>
      <c r="M99" s="55">
        <v>0</v>
      </c>
      <c r="N99" s="55">
        <v>0</v>
      </c>
      <c r="O99" s="96">
        <v>0</v>
      </c>
      <c r="P99" s="106">
        <v>0</v>
      </c>
      <c r="Q99" s="96">
        <v>0</v>
      </c>
      <c r="R99" s="96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96">
        <f t="shared" si="11"/>
        <v>0</v>
      </c>
      <c r="L100" s="96">
        <v>0</v>
      </c>
      <c r="M100" s="96">
        <v>0</v>
      </c>
      <c r="N100" s="96">
        <v>0</v>
      </c>
      <c r="O100" s="96">
        <v>0</v>
      </c>
      <c r="P100" s="106">
        <v>0</v>
      </c>
      <c r="Q100" s="96">
        <v>0</v>
      </c>
      <c r="R100" s="96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96">
        <f>SUM(F102:F103)</f>
        <v>0</v>
      </c>
      <c r="G101" s="96">
        <f>SUM(G102:G103)</f>
        <v>0</v>
      </c>
      <c r="H101" s="25"/>
      <c r="I101" s="96">
        <f>SUM(I102:I103)</f>
        <v>0</v>
      </c>
      <c r="J101" s="96">
        <f>SUM(J102:J103)</f>
        <v>0</v>
      </c>
      <c r="K101" s="96">
        <f t="shared" si="11"/>
        <v>0</v>
      </c>
      <c r="L101" s="96">
        <f>SUM(L102:L103)</f>
        <v>19</v>
      </c>
      <c r="M101" s="96">
        <f>SUM(M102:M103)</f>
        <v>19</v>
      </c>
      <c r="N101" s="96">
        <f>SUM(N102:N103)</f>
        <v>0</v>
      </c>
      <c r="O101" s="25"/>
      <c r="P101" s="96">
        <f>SUM(P102:P103)</f>
        <v>0</v>
      </c>
      <c r="Q101" s="96">
        <f>SUM(Q102:Q103)</f>
        <v>0</v>
      </c>
      <c r="R101" s="96">
        <f t="shared" si="15"/>
        <v>0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106">
        <v>0</v>
      </c>
      <c r="G102" s="106">
        <v>0</v>
      </c>
      <c r="H102" s="24"/>
      <c r="I102" s="65">
        <v>0</v>
      </c>
      <c r="J102" s="65">
        <v>0</v>
      </c>
      <c r="K102" s="96">
        <f t="shared" si="11"/>
        <v>0</v>
      </c>
      <c r="L102" s="106">
        <v>19</v>
      </c>
      <c r="M102" s="106">
        <v>19</v>
      </c>
      <c r="N102" s="106">
        <v>0</v>
      </c>
      <c r="O102" s="24"/>
      <c r="P102" s="106">
        <v>0</v>
      </c>
      <c r="Q102" s="106">
        <v>0</v>
      </c>
      <c r="R102" s="96">
        <f t="shared" si="15"/>
        <v>0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106">
        <v>0</v>
      </c>
      <c r="G103" s="106">
        <v>0</v>
      </c>
      <c r="H103" s="24"/>
      <c r="I103" s="65">
        <v>0</v>
      </c>
      <c r="J103" s="65">
        <v>0</v>
      </c>
      <c r="K103" s="96">
        <f t="shared" si="11"/>
        <v>0</v>
      </c>
      <c r="L103" s="106">
        <v>0</v>
      </c>
      <c r="M103" s="106">
        <v>0</v>
      </c>
      <c r="N103" s="106">
        <v>0</v>
      </c>
      <c r="O103" s="24"/>
      <c r="P103" s="106">
        <v>0</v>
      </c>
      <c r="Q103" s="106">
        <v>0</v>
      </c>
      <c r="R103" s="96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96">
        <v>0</v>
      </c>
      <c r="G104" s="25"/>
      <c r="H104" s="25"/>
      <c r="I104" s="96">
        <v>0</v>
      </c>
      <c r="J104" s="96">
        <v>0</v>
      </c>
      <c r="K104" s="96">
        <f t="shared" si="11"/>
        <v>0</v>
      </c>
      <c r="L104" s="102">
        <v>3</v>
      </c>
      <c r="M104" s="102">
        <v>0</v>
      </c>
      <c r="N104" s="25"/>
      <c r="O104" s="25"/>
      <c r="P104" s="102">
        <v>0</v>
      </c>
      <c r="Q104" s="102">
        <v>0</v>
      </c>
      <c r="R104" s="96">
        <f t="shared" si="15"/>
        <v>3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96">
        <f t="shared" si="11"/>
        <v>0</v>
      </c>
      <c r="L105" s="63">
        <f>SUM(L106:L107)</f>
        <v>9</v>
      </c>
      <c r="M105" s="102">
        <f>SUM(M106:M107)</f>
        <v>0</v>
      </c>
      <c r="N105" s="82"/>
      <c r="O105" s="82"/>
      <c r="P105" s="102">
        <f>SUM(P106:P107)</f>
        <v>0</v>
      </c>
      <c r="Q105" s="102">
        <f>SUM(Q106:Q107)</f>
        <v>0</v>
      </c>
      <c r="R105" s="102">
        <f>SUM(L105-M105-N105-O105+P105-Q105)</f>
        <v>9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96">
        <f t="shared" si="11"/>
        <v>0</v>
      </c>
      <c r="L106" s="63">
        <v>0</v>
      </c>
      <c r="M106" s="102">
        <v>0</v>
      </c>
      <c r="N106" s="25"/>
      <c r="O106" s="25"/>
      <c r="P106" s="102">
        <v>0</v>
      </c>
      <c r="Q106" s="102">
        <v>0</v>
      </c>
      <c r="R106" s="96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96">
        <f t="shared" si="11"/>
        <v>0</v>
      </c>
      <c r="L107" s="63">
        <v>9</v>
      </c>
      <c r="M107" s="102">
        <v>0</v>
      </c>
      <c r="N107" s="25"/>
      <c r="O107" s="25"/>
      <c r="P107" s="102">
        <v>0</v>
      </c>
      <c r="Q107" s="102">
        <v>0</v>
      </c>
      <c r="R107" s="96">
        <f>SUM(L107-M107-N107-O107+P107-Q107)</f>
        <v>9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96">
        <v>0</v>
      </c>
      <c r="G108" s="25"/>
      <c r="H108" s="25"/>
      <c r="I108" s="96">
        <v>0</v>
      </c>
      <c r="J108" s="96">
        <v>0</v>
      </c>
      <c r="K108" s="96">
        <f t="shared" si="11"/>
        <v>0</v>
      </c>
      <c r="L108" s="102">
        <v>0</v>
      </c>
      <c r="M108" s="102">
        <v>0</v>
      </c>
      <c r="N108" s="25"/>
      <c r="O108" s="25"/>
      <c r="P108" s="102">
        <v>0</v>
      </c>
      <c r="Q108" s="102">
        <v>0</v>
      </c>
      <c r="R108" s="96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96">
        <v>0</v>
      </c>
      <c r="G109" s="25"/>
      <c r="H109" s="25"/>
      <c r="I109" s="96">
        <v>0</v>
      </c>
      <c r="J109" s="96">
        <v>0</v>
      </c>
      <c r="K109" s="96">
        <f t="shared" si="11"/>
        <v>0</v>
      </c>
      <c r="L109" s="102">
        <v>0</v>
      </c>
      <c r="M109" s="102">
        <v>0</v>
      </c>
      <c r="N109" s="25"/>
      <c r="O109" s="25"/>
      <c r="P109" s="102">
        <v>0</v>
      </c>
      <c r="Q109" s="102">
        <v>0</v>
      </c>
      <c r="R109" s="96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96">
        <v>0</v>
      </c>
      <c r="G110" s="25"/>
      <c r="H110" s="25"/>
      <c r="I110" s="96">
        <v>0</v>
      </c>
      <c r="J110" s="96">
        <v>0</v>
      </c>
      <c r="K110" s="96">
        <f t="shared" si="11"/>
        <v>0</v>
      </c>
      <c r="L110" s="102">
        <v>0</v>
      </c>
      <c r="M110" s="102">
        <v>0</v>
      </c>
      <c r="N110" s="25"/>
      <c r="O110" s="25"/>
      <c r="P110" s="102">
        <v>0</v>
      </c>
      <c r="Q110" s="102">
        <v>0</v>
      </c>
      <c r="R110" s="96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96">
        <v>0</v>
      </c>
      <c r="G111" s="25"/>
      <c r="H111" s="25"/>
      <c r="I111" s="96">
        <v>0</v>
      </c>
      <c r="J111" s="96">
        <v>0</v>
      </c>
      <c r="K111" s="96">
        <f t="shared" si="11"/>
        <v>0</v>
      </c>
      <c r="L111" s="102">
        <v>0</v>
      </c>
      <c r="M111" s="102">
        <v>0</v>
      </c>
      <c r="N111" s="25"/>
      <c r="O111" s="25"/>
      <c r="P111" s="102">
        <v>0</v>
      </c>
      <c r="Q111" s="102">
        <v>0</v>
      </c>
      <c r="R111" s="96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96">
        <v>0</v>
      </c>
      <c r="G112" s="25"/>
      <c r="H112" s="25"/>
      <c r="I112" s="66">
        <v>0</v>
      </c>
      <c r="J112" s="66">
        <v>0</v>
      </c>
      <c r="K112" s="96">
        <f t="shared" si="11"/>
        <v>0</v>
      </c>
      <c r="L112" s="102">
        <v>0</v>
      </c>
      <c r="M112" s="102">
        <v>0</v>
      </c>
      <c r="N112" s="25"/>
      <c r="O112" s="25"/>
      <c r="P112" s="102">
        <v>0</v>
      </c>
      <c r="Q112" s="102">
        <v>0</v>
      </c>
      <c r="R112" s="96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96">
        <v>0</v>
      </c>
      <c r="G113" s="25"/>
      <c r="H113" s="25"/>
      <c r="I113" s="66">
        <v>0</v>
      </c>
      <c r="J113" s="66">
        <v>0</v>
      </c>
      <c r="K113" s="96">
        <f t="shared" si="11"/>
        <v>0</v>
      </c>
      <c r="L113" s="102">
        <v>0</v>
      </c>
      <c r="M113" s="102">
        <v>0</v>
      </c>
      <c r="N113" s="25"/>
      <c r="O113" s="25"/>
      <c r="P113" s="102">
        <v>0</v>
      </c>
      <c r="Q113" s="102">
        <v>0</v>
      </c>
      <c r="R113" s="96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95">
        <v>0</v>
      </c>
      <c r="G114" s="42"/>
      <c r="H114" s="42"/>
      <c r="I114" s="67">
        <v>0</v>
      </c>
      <c r="J114" s="67">
        <v>0</v>
      </c>
      <c r="K114" s="95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95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101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11">
        <v>4</v>
      </c>
      <c r="L127" s="511"/>
      <c r="M127" s="5"/>
      <c r="N127" s="5"/>
      <c r="O127" s="5"/>
      <c r="Q127" s="1" t="str">
        <f>+Q207:U207</f>
        <v>Bulan     :</v>
      </c>
      <c r="R127" s="513" t="str">
        <f>+R87</f>
        <v>Januari</v>
      </c>
      <c r="S127" s="514"/>
      <c r="T127" s="4">
        <f>+T87</f>
        <v>0</v>
      </c>
      <c r="U127" s="4">
        <f>+U87</f>
        <v>1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512"/>
      <c r="L128" s="512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105"/>
      <c r="G130" s="105" t="s">
        <v>30</v>
      </c>
      <c r="H130" s="105" t="s">
        <v>32</v>
      </c>
      <c r="I130" s="105"/>
      <c r="J130" s="105"/>
      <c r="K130" s="105" t="s">
        <v>43</v>
      </c>
      <c r="L130" s="105" t="s">
        <v>27</v>
      </c>
      <c r="M130" s="105"/>
      <c r="N130" s="105" t="s">
        <v>30</v>
      </c>
      <c r="O130" s="105" t="s">
        <v>32</v>
      </c>
      <c r="P130" s="105"/>
      <c r="Q130" s="105"/>
      <c r="R130" s="105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103" t="s">
        <v>29</v>
      </c>
      <c r="G131" s="103" t="s">
        <v>31</v>
      </c>
      <c r="H131" s="103" t="s">
        <v>33</v>
      </c>
      <c r="I131" s="103" t="s">
        <v>37</v>
      </c>
      <c r="J131" s="103" t="s">
        <v>36</v>
      </c>
      <c r="K131" s="103" t="s">
        <v>28</v>
      </c>
      <c r="L131" s="103" t="s">
        <v>28</v>
      </c>
      <c r="M131" s="103" t="s">
        <v>35</v>
      </c>
      <c r="N131" s="103" t="s">
        <v>31</v>
      </c>
      <c r="O131" s="103" t="s">
        <v>33</v>
      </c>
      <c r="P131" s="103" t="s">
        <v>37</v>
      </c>
      <c r="Q131" s="103" t="s">
        <v>36</v>
      </c>
      <c r="R131" s="103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108"/>
      <c r="G132" s="108"/>
      <c r="H132" s="108" t="s">
        <v>34</v>
      </c>
      <c r="I132" s="108"/>
      <c r="J132" s="108"/>
      <c r="K132" s="108" t="s">
        <v>9</v>
      </c>
      <c r="L132" s="108" t="s">
        <v>8</v>
      </c>
      <c r="M132" s="108"/>
      <c r="N132" s="108"/>
      <c r="O132" s="108" t="s">
        <v>34</v>
      </c>
      <c r="P132" s="108"/>
      <c r="Q132" s="108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103"/>
      <c r="G133" s="103"/>
      <c r="H133" s="103"/>
      <c r="I133" s="103"/>
      <c r="J133" s="103"/>
      <c r="K133" s="103" t="s">
        <v>61</v>
      </c>
      <c r="L133" s="103"/>
      <c r="M133" s="103"/>
      <c r="N133" s="103"/>
      <c r="O133" s="103"/>
      <c r="P133" s="103"/>
      <c r="Q133" s="103"/>
      <c r="R133" s="103"/>
      <c r="S133" s="494"/>
      <c r="T133" s="495"/>
      <c r="U133" s="550"/>
    </row>
    <row r="134" spans="1:21" s="8" customFormat="1" ht="15.95" customHeight="1" x14ac:dyDescent="0.2">
      <c r="A134" s="104" t="s">
        <v>10</v>
      </c>
      <c r="B134" s="104" t="s">
        <v>11</v>
      </c>
      <c r="C134" s="473" t="s">
        <v>12</v>
      </c>
      <c r="D134" s="474"/>
      <c r="E134" s="475"/>
      <c r="F134" s="104" t="s">
        <v>13</v>
      </c>
      <c r="G134" s="104" t="s">
        <v>14</v>
      </c>
      <c r="H134" s="104" t="s">
        <v>15</v>
      </c>
      <c r="I134" s="104" t="s">
        <v>16</v>
      </c>
      <c r="J134" s="104" t="s">
        <v>17</v>
      </c>
      <c r="K134" s="104" t="s">
        <v>18</v>
      </c>
      <c r="L134" s="104" t="s">
        <v>19</v>
      </c>
      <c r="M134" s="104" t="s">
        <v>20</v>
      </c>
      <c r="N134" s="104" t="s">
        <v>21</v>
      </c>
      <c r="O134" s="104" t="s">
        <v>41</v>
      </c>
      <c r="P134" s="104" t="s">
        <v>42</v>
      </c>
      <c r="Q134" s="104" t="s">
        <v>44</v>
      </c>
      <c r="R134" s="104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98">
        <f>SUM(F136,F139,F140)</f>
        <v>0</v>
      </c>
      <c r="G135" s="98">
        <f>SUM(G136,G139,G140)</f>
        <v>0</v>
      </c>
      <c r="H135" s="98">
        <f>SUM(H136,H139,H140)</f>
        <v>0</v>
      </c>
      <c r="I135" s="98">
        <f>SUM(I136,I139,I140)</f>
        <v>0</v>
      </c>
      <c r="J135" s="98">
        <f>SUM(J136,J139,J140)</f>
        <v>0</v>
      </c>
      <c r="K135" s="98">
        <f t="shared" ref="K135:K153" si="16">SUM(C135-F135-G135-H135+I135-J135)</f>
        <v>0</v>
      </c>
      <c r="L135" s="58">
        <f t="shared" ref="L135:Q135" si="17">SUM(L136,L139,L140)</f>
        <v>50</v>
      </c>
      <c r="M135" s="58">
        <f t="shared" si="17"/>
        <v>25</v>
      </c>
      <c r="N135" s="58">
        <f t="shared" si="17"/>
        <v>0</v>
      </c>
      <c r="O135" s="58">
        <f t="shared" si="17"/>
        <v>0</v>
      </c>
      <c r="P135" s="58">
        <f t="shared" si="17"/>
        <v>0</v>
      </c>
      <c r="Q135" s="58">
        <f t="shared" si="17"/>
        <v>0</v>
      </c>
      <c r="R135" s="58">
        <f>SUM(L135-M135-N135-O135+P135-Q135)</f>
        <v>25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96">
        <f t="shared" si="16"/>
        <v>0</v>
      </c>
      <c r="L136" s="60">
        <f t="shared" ref="L136:Q136" si="19">SUM(L137:L138)</f>
        <v>50</v>
      </c>
      <c r="M136" s="60">
        <f t="shared" si="19"/>
        <v>25</v>
      </c>
      <c r="N136" s="60">
        <f t="shared" si="19"/>
        <v>0</v>
      </c>
      <c r="O136" s="60">
        <f t="shared" si="19"/>
        <v>0</v>
      </c>
      <c r="P136" s="60">
        <f t="shared" si="19"/>
        <v>0</v>
      </c>
      <c r="Q136" s="60">
        <f t="shared" si="19"/>
        <v>0</v>
      </c>
      <c r="R136" s="61">
        <f t="shared" ref="R136:R144" si="20">SUM(L136-M136-N136-O136+P136-Q136)</f>
        <v>25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106">
        <v>0</v>
      </c>
      <c r="G137" s="106">
        <v>0</v>
      </c>
      <c r="H137" s="106">
        <v>0</v>
      </c>
      <c r="I137" s="65">
        <v>0</v>
      </c>
      <c r="J137" s="65">
        <v>0</v>
      </c>
      <c r="K137" s="96">
        <f t="shared" si="16"/>
        <v>0</v>
      </c>
      <c r="L137" s="48">
        <v>50</v>
      </c>
      <c r="M137" s="48">
        <v>25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25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106">
        <v>0</v>
      </c>
      <c r="G138" s="106">
        <v>0</v>
      </c>
      <c r="H138" s="106">
        <v>0</v>
      </c>
      <c r="I138" s="65">
        <v>0</v>
      </c>
      <c r="J138" s="65">
        <v>0</v>
      </c>
      <c r="K138" s="96">
        <f t="shared" si="16"/>
        <v>0</v>
      </c>
      <c r="L138" s="106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96">
        <f t="shared" si="16"/>
        <v>0</v>
      </c>
      <c r="L139" s="96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96">
        <f t="shared" si="16"/>
        <v>0</v>
      </c>
      <c r="L140" s="96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96">
        <f>SUM(F142:F143)</f>
        <v>0</v>
      </c>
      <c r="G141" s="96">
        <f>SUM(G142:G143)</f>
        <v>0</v>
      </c>
      <c r="H141" s="25"/>
      <c r="I141" s="96">
        <f>SUM(I142:I143)</f>
        <v>0</v>
      </c>
      <c r="J141" s="96">
        <f>SUM(J142:J143)</f>
        <v>0</v>
      </c>
      <c r="K141" s="96">
        <f t="shared" si="16"/>
        <v>0</v>
      </c>
      <c r="L141" s="96">
        <f>SUM(L142:L143)</f>
        <v>14</v>
      </c>
      <c r="M141" s="61">
        <f>SUM(M142:M143)</f>
        <v>14</v>
      </c>
      <c r="N141" s="61">
        <f>SUM(N142:N143)</f>
        <v>0</v>
      </c>
      <c r="O141" s="25"/>
      <c r="P141" s="61">
        <f>SUM(P142:P143)</f>
        <v>5</v>
      </c>
      <c r="Q141" s="61">
        <f>SUM(Q142:Q143)</f>
        <v>0</v>
      </c>
      <c r="R141" s="61">
        <f t="shared" si="20"/>
        <v>5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106">
        <v>0</v>
      </c>
      <c r="G142" s="106">
        <v>0</v>
      </c>
      <c r="H142" s="24"/>
      <c r="I142" s="65">
        <v>0</v>
      </c>
      <c r="J142" s="65">
        <v>0</v>
      </c>
      <c r="K142" s="96">
        <f t="shared" si="16"/>
        <v>0</v>
      </c>
      <c r="L142" s="106">
        <v>14</v>
      </c>
      <c r="M142" s="48">
        <v>14</v>
      </c>
      <c r="N142" s="48">
        <v>0</v>
      </c>
      <c r="O142" s="25"/>
      <c r="P142" s="48">
        <v>0</v>
      </c>
      <c r="Q142" s="48">
        <v>0</v>
      </c>
      <c r="R142" s="61">
        <f t="shared" si="20"/>
        <v>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106">
        <v>0</v>
      </c>
      <c r="G143" s="106">
        <v>0</v>
      </c>
      <c r="H143" s="24"/>
      <c r="I143" s="65">
        <v>0</v>
      </c>
      <c r="J143" s="65">
        <v>0</v>
      </c>
      <c r="K143" s="96">
        <f t="shared" si="16"/>
        <v>0</v>
      </c>
      <c r="L143" s="106">
        <v>0</v>
      </c>
      <c r="M143" s="48">
        <v>0</v>
      </c>
      <c r="N143" s="48">
        <v>0</v>
      </c>
      <c r="O143" s="25"/>
      <c r="P143" s="48">
        <v>5</v>
      </c>
      <c r="Q143" s="48">
        <v>0</v>
      </c>
      <c r="R143" s="61">
        <f t="shared" si="20"/>
        <v>5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96">
        <v>0</v>
      </c>
      <c r="G144" s="25"/>
      <c r="H144" s="25"/>
      <c r="I144" s="96">
        <v>0</v>
      </c>
      <c r="J144" s="96">
        <v>0</v>
      </c>
      <c r="K144" s="96">
        <f t="shared" si="16"/>
        <v>0</v>
      </c>
      <c r="L144" s="96">
        <v>12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12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96">
        <f t="shared" si="16"/>
        <v>0</v>
      </c>
      <c r="L145" s="96">
        <f>SUM(L146:L147)</f>
        <v>4</v>
      </c>
      <c r="M145" s="61">
        <f>SUM(M146:M147)</f>
        <v>1</v>
      </c>
      <c r="N145" s="25"/>
      <c r="O145" s="25"/>
      <c r="P145" s="61">
        <f>SUM(P146:P147)</f>
        <v>2</v>
      </c>
      <c r="Q145" s="61">
        <f>SUM(Q146:Q147)</f>
        <v>0</v>
      </c>
      <c r="R145" s="61">
        <f>SUM(R146:R147)</f>
        <v>5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96">
        <f t="shared" si="16"/>
        <v>0</v>
      </c>
      <c r="L146" s="96">
        <v>2</v>
      </c>
      <c r="M146" s="61">
        <v>1</v>
      </c>
      <c r="N146" s="25"/>
      <c r="O146" s="25"/>
      <c r="P146" s="61">
        <v>0</v>
      </c>
      <c r="Q146" s="61">
        <v>0</v>
      </c>
      <c r="R146" s="61">
        <f>SUM(L146-M146-N146-O146+P146-Q146)</f>
        <v>1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96">
        <f t="shared" si="16"/>
        <v>0</v>
      </c>
      <c r="L147" s="96">
        <v>2</v>
      </c>
      <c r="M147" s="61">
        <v>0</v>
      </c>
      <c r="N147" s="25"/>
      <c r="O147" s="25"/>
      <c r="P147" s="61">
        <v>2</v>
      </c>
      <c r="Q147" s="61">
        <v>0</v>
      </c>
      <c r="R147" s="61">
        <f>SUM(L147-M147-N147-O147+P147-Q147)</f>
        <v>4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96">
        <v>0</v>
      </c>
      <c r="G148" s="25"/>
      <c r="H148" s="25"/>
      <c r="I148" s="96">
        <v>0</v>
      </c>
      <c r="J148" s="96">
        <v>0</v>
      </c>
      <c r="K148" s="96">
        <f t="shared" si="16"/>
        <v>0</v>
      </c>
      <c r="L148" s="96">
        <v>0</v>
      </c>
      <c r="M148" s="96">
        <v>0</v>
      </c>
      <c r="N148" s="25"/>
      <c r="O148" s="25"/>
      <c r="P148" s="96">
        <v>0</v>
      </c>
      <c r="Q148" s="96">
        <v>0</v>
      </c>
      <c r="R148" s="96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96">
        <v>0</v>
      </c>
      <c r="G149" s="25"/>
      <c r="H149" s="25"/>
      <c r="I149" s="96">
        <v>0</v>
      </c>
      <c r="J149" s="96">
        <v>0</v>
      </c>
      <c r="K149" s="96">
        <f t="shared" si="16"/>
        <v>0</v>
      </c>
      <c r="L149" s="96">
        <v>0</v>
      </c>
      <c r="M149" s="96">
        <v>0</v>
      </c>
      <c r="N149" s="25"/>
      <c r="O149" s="25"/>
      <c r="P149" s="96">
        <v>0</v>
      </c>
      <c r="Q149" s="96">
        <v>0</v>
      </c>
      <c r="R149" s="96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96">
        <v>0</v>
      </c>
      <c r="G150" s="25"/>
      <c r="H150" s="25"/>
      <c r="I150" s="96">
        <v>0</v>
      </c>
      <c r="J150" s="96">
        <v>0</v>
      </c>
      <c r="K150" s="96">
        <f t="shared" si="16"/>
        <v>0</v>
      </c>
      <c r="L150" s="96">
        <v>0</v>
      </c>
      <c r="M150" s="96">
        <v>0</v>
      </c>
      <c r="N150" s="25"/>
      <c r="O150" s="25"/>
      <c r="P150" s="96">
        <v>0</v>
      </c>
      <c r="Q150" s="96">
        <v>0</v>
      </c>
      <c r="R150" s="96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96">
        <v>0</v>
      </c>
      <c r="G151" s="25"/>
      <c r="H151" s="25"/>
      <c r="I151" s="96">
        <v>0</v>
      </c>
      <c r="J151" s="96">
        <v>0</v>
      </c>
      <c r="K151" s="96">
        <f t="shared" si="16"/>
        <v>0</v>
      </c>
      <c r="L151" s="96">
        <v>0</v>
      </c>
      <c r="M151" s="96">
        <v>0</v>
      </c>
      <c r="N151" s="25"/>
      <c r="O151" s="25"/>
      <c r="P151" s="96">
        <v>0</v>
      </c>
      <c r="Q151" s="96">
        <v>0</v>
      </c>
      <c r="R151" s="96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96">
        <v>0</v>
      </c>
      <c r="G152" s="25"/>
      <c r="H152" s="25"/>
      <c r="I152" s="66">
        <v>0</v>
      </c>
      <c r="J152" s="66">
        <v>0</v>
      </c>
      <c r="K152" s="96">
        <f t="shared" si="16"/>
        <v>0</v>
      </c>
      <c r="L152" s="96">
        <v>0</v>
      </c>
      <c r="M152" s="96">
        <v>0</v>
      </c>
      <c r="N152" s="25"/>
      <c r="O152" s="25"/>
      <c r="P152" s="96">
        <v>0</v>
      </c>
      <c r="Q152" s="96">
        <v>0</v>
      </c>
      <c r="R152" s="96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96">
        <v>0</v>
      </c>
      <c r="G153" s="25"/>
      <c r="H153" s="25"/>
      <c r="I153" s="66">
        <v>0</v>
      </c>
      <c r="J153" s="66">
        <v>0</v>
      </c>
      <c r="K153" s="96">
        <f t="shared" si="16"/>
        <v>0</v>
      </c>
      <c r="L153" s="96">
        <v>0</v>
      </c>
      <c r="M153" s="96">
        <v>0</v>
      </c>
      <c r="N153" s="25"/>
      <c r="O153" s="25"/>
      <c r="P153" s="96">
        <v>0</v>
      </c>
      <c r="Q153" s="96">
        <v>0</v>
      </c>
      <c r="R153" s="96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95">
        <v>0</v>
      </c>
      <c r="G154" s="42"/>
      <c r="H154" s="42"/>
      <c r="I154" s="67">
        <v>0</v>
      </c>
      <c r="J154" s="67">
        <v>0</v>
      </c>
      <c r="K154" s="95">
        <f>SUM(E154-F154-G154-H154+I154-J154)</f>
        <v>0</v>
      </c>
      <c r="L154" s="95">
        <v>0</v>
      </c>
      <c r="M154" s="95">
        <v>0</v>
      </c>
      <c r="N154" s="42"/>
      <c r="O154" s="42"/>
      <c r="P154" s="95">
        <v>0</v>
      </c>
      <c r="Q154" s="95">
        <v>0</v>
      </c>
      <c r="R154" s="95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101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11">
        <v>5</v>
      </c>
      <c r="L167" s="511"/>
      <c r="M167" s="5"/>
      <c r="N167" s="5"/>
      <c r="O167" s="5"/>
      <c r="Q167" s="1" t="str">
        <f>+Q287:U287</f>
        <v>Bulan     :</v>
      </c>
      <c r="R167" s="513" t="str">
        <f>+R127</f>
        <v>Januari</v>
      </c>
      <c r="S167" s="514"/>
      <c r="T167" s="4">
        <f>+T127</f>
        <v>0</v>
      </c>
      <c r="U167" s="4">
        <f>+U127</f>
        <v>1</v>
      </c>
    </row>
    <row r="168" spans="1:21" s="43" customFormat="1" ht="15.95" customHeight="1" thickBot="1" x14ac:dyDescent="0.25">
      <c r="A168" s="43" t="s">
        <v>80</v>
      </c>
      <c r="C168" s="64">
        <v>0</v>
      </c>
      <c r="D168" s="64">
        <v>2</v>
      </c>
      <c r="E168" s="64">
        <v>2</v>
      </c>
      <c r="K168" s="512"/>
      <c r="L168" s="512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105"/>
      <c r="G170" s="105" t="s">
        <v>30</v>
      </c>
      <c r="H170" s="105" t="s">
        <v>32</v>
      </c>
      <c r="I170" s="105"/>
      <c r="J170" s="105"/>
      <c r="K170" s="105" t="s">
        <v>43</v>
      </c>
      <c r="L170" s="105" t="s">
        <v>27</v>
      </c>
      <c r="M170" s="105"/>
      <c r="N170" s="105" t="s">
        <v>30</v>
      </c>
      <c r="O170" s="105" t="s">
        <v>32</v>
      </c>
      <c r="P170" s="105"/>
      <c r="Q170" s="105"/>
      <c r="R170" s="105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103" t="s">
        <v>29</v>
      </c>
      <c r="G171" s="103" t="s">
        <v>31</v>
      </c>
      <c r="H171" s="103" t="s">
        <v>33</v>
      </c>
      <c r="I171" s="103" t="s">
        <v>37</v>
      </c>
      <c r="J171" s="103" t="s">
        <v>36</v>
      </c>
      <c r="K171" s="103" t="s">
        <v>28</v>
      </c>
      <c r="L171" s="103" t="s">
        <v>28</v>
      </c>
      <c r="M171" s="103" t="s">
        <v>35</v>
      </c>
      <c r="N171" s="103" t="s">
        <v>31</v>
      </c>
      <c r="O171" s="103" t="s">
        <v>33</v>
      </c>
      <c r="P171" s="103" t="s">
        <v>37</v>
      </c>
      <c r="Q171" s="103" t="s">
        <v>36</v>
      </c>
      <c r="R171" s="103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108"/>
      <c r="G172" s="108"/>
      <c r="H172" s="108" t="s">
        <v>34</v>
      </c>
      <c r="I172" s="108"/>
      <c r="J172" s="108"/>
      <c r="K172" s="108" t="s">
        <v>9</v>
      </c>
      <c r="L172" s="108" t="s">
        <v>8</v>
      </c>
      <c r="M172" s="108"/>
      <c r="N172" s="108"/>
      <c r="O172" s="108" t="s">
        <v>34</v>
      </c>
      <c r="P172" s="108"/>
      <c r="Q172" s="108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103"/>
      <c r="G173" s="103"/>
      <c r="H173" s="103"/>
      <c r="I173" s="103"/>
      <c r="J173" s="103"/>
      <c r="K173" s="103" t="s">
        <v>61</v>
      </c>
      <c r="L173" s="103"/>
      <c r="M173" s="103"/>
      <c r="N173" s="103"/>
      <c r="O173" s="103"/>
      <c r="P173" s="103"/>
      <c r="Q173" s="103"/>
      <c r="R173" s="103"/>
      <c r="S173" s="494"/>
      <c r="T173" s="495"/>
      <c r="U173" s="550"/>
    </row>
    <row r="174" spans="1:21" s="8" customFormat="1" ht="15.95" customHeight="1" x14ac:dyDescent="0.2">
      <c r="A174" s="104" t="s">
        <v>10</v>
      </c>
      <c r="B174" s="104" t="s">
        <v>11</v>
      </c>
      <c r="C174" s="473" t="s">
        <v>12</v>
      </c>
      <c r="D174" s="474"/>
      <c r="E174" s="475"/>
      <c r="F174" s="104" t="s">
        <v>13</v>
      </c>
      <c r="G174" s="104" t="s">
        <v>14</v>
      </c>
      <c r="H174" s="104" t="s">
        <v>15</v>
      </c>
      <c r="I174" s="104" t="s">
        <v>16</v>
      </c>
      <c r="J174" s="104" t="s">
        <v>17</v>
      </c>
      <c r="K174" s="104" t="s">
        <v>18</v>
      </c>
      <c r="L174" s="104" t="s">
        <v>19</v>
      </c>
      <c r="M174" s="104" t="s">
        <v>20</v>
      </c>
      <c r="N174" s="104" t="s">
        <v>21</v>
      </c>
      <c r="O174" s="104" t="s">
        <v>41</v>
      </c>
      <c r="P174" s="104" t="s">
        <v>42</v>
      </c>
      <c r="Q174" s="104" t="s">
        <v>44</v>
      </c>
      <c r="R174" s="104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98">
        <f>SUM(F176,F179,F180)</f>
        <v>0</v>
      </c>
      <c r="G175" s="98">
        <f>SUM(G176,G179,G180)</f>
        <v>0</v>
      </c>
      <c r="H175" s="98">
        <f>SUM(H176,H179,H180)</f>
        <v>0</v>
      </c>
      <c r="I175" s="98">
        <f>SUM(I176,I179,I180)</f>
        <v>0</v>
      </c>
      <c r="J175" s="98">
        <f>SUM(J176,J179,J180)</f>
        <v>0</v>
      </c>
      <c r="K175" s="98">
        <f t="shared" ref="K175:K193" si="22">SUM(C175-F175-G175-H175+I175-J175)</f>
        <v>0</v>
      </c>
      <c r="L175" s="58">
        <f t="shared" ref="L175:Q175" si="23">SUM(L176,L179,L180)</f>
        <v>40</v>
      </c>
      <c r="M175" s="58">
        <f t="shared" si="23"/>
        <v>15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25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96">
        <f t="shared" si="22"/>
        <v>0</v>
      </c>
      <c r="L176" s="60">
        <f t="shared" ref="L176:Q176" si="25">SUM(L177:L178)</f>
        <v>40</v>
      </c>
      <c r="M176" s="60">
        <f t="shared" si="25"/>
        <v>15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25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106">
        <v>0</v>
      </c>
      <c r="G177" s="106">
        <v>0</v>
      </c>
      <c r="H177" s="106">
        <v>0</v>
      </c>
      <c r="I177" s="65">
        <v>0</v>
      </c>
      <c r="J177" s="65">
        <v>0</v>
      </c>
      <c r="K177" s="96">
        <f t="shared" si="22"/>
        <v>0</v>
      </c>
      <c r="L177" s="48">
        <v>40</v>
      </c>
      <c r="M177" s="48">
        <v>15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25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106">
        <v>0</v>
      </c>
      <c r="G178" s="106">
        <v>0</v>
      </c>
      <c r="H178" s="106">
        <v>0</v>
      </c>
      <c r="I178" s="65">
        <v>0</v>
      </c>
      <c r="J178" s="65">
        <v>0</v>
      </c>
      <c r="K178" s="96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96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96">
        <f t="shared" si="22"/>
        <v>0</v>
      </c>
      <c r="L180" s="61">
        <v>0</v>
      </c>
      <c r="M180" s="96">
        <v>0</v>
      </c>
      <c r="N180" s="96">
        <v>0</v>
      </c>
      <c r="O180" s="96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96">
        <f>SUM(F182:F183)</f>
        <v>0</v>
      </c>
      <c r="G181" s="96">
        <f>SUM(G182:G183)</f>
        <v>0</v>
      </c>
      <c r="H181" s="25"/>
      <c r="I181" s="96">
        <f>SUM(I182:I183)</f>
        <v>0</v>
      </c>
      <c r="J181" s="96">
        <f>SUM(J182:J183)</f>
        <v>0</v>
      </c>
      <c r="K181" s="96">
        <f t="shared" si="22"/>
        <v>0</v>
      </c>
      <c r="L181" s="61">
        <f>SUM(L182:L183)</f>
        <v>0</v>
      </c>
      <c r="M181" s="96">
        <f>SUM(M182:M183)</f>
        <v>0</v>
      </c>
      <c r="N181" s="96">
        <f>SUM(N182:N183)</f>
        <v>0</v>
      </c>
      <c r="O181" s="25"/>
      <c r="P181" s="96">
        <f>SUM(P182:P183)</f>
        <v>0</v>
      </c>
      <c r="Q181" s="96">
        <f>SUM(Q182:Q183)</f>
        <v>0</v>
      </c>
      <c r="R181" s="61">
        <f t="shared" si="26"/>
        <v>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106">
        <v>0</v>
      </c>
      <c r="G182" s="106">
        <v>0</v>
      </c>
      <c r="H182" s="24"/>
      <c r="I182" s="65">
        <v>0</v>
      </c>
      <c r="J182" s="65">
        <v>0</v>
      </c>
      <c r="K182" s="96">
        <f t="shared" si="22"/>
        <v>0</v>
      </c>
      <c r="L182" s="48">
        <v>0</v>
      </c>
      <c r="M182" s="106">
        <v>0</v>
      </c>
      <c r="N182" s="106">
        <v>0</v>
      </c>
      <c r="O182" s="24"/>
      <c r="P182" s="48">
        <v>0</v>
      </c>
      <c r="Q182" s="106">
        <v>0</v>
      </c>
      <c r="R182" s="61">
        <f t="shared" si="26"/>
        <v>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106">
        <v>0</v>
      </c>
      <c r="G183" s="106">
        <v>0</v>
      </c>
      <c r="H183" s="24"/>
      <c r="I183" s="65">
        <v>0</v>
      </c>
      <c r="J183" s="65">
        <v>0</v>
      </c>
      <c r="K183" s="96">
        <f t="shared" si="22"/>
        <v>0</v>
      </c>
      <c r="L183" s="48">
        <v>0</v>
      </c>
      <c r="M183" s="106">
        <v>0</v>
      </c>
      <c r="N183" s="106">
        <v>0</v>
      </c>
      <c r="O183" s="24"/>
      <c r="P183" s="106">
        <v>0</v>
      </c>
      <c r="Q183" s="106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96">
        <v>0</v>
      </c>
      <c r="G184" s="25"/>
      <c r="H184" s="25"/>
      <c r="I184" s="96">
        <v>0</v>
      </c>
      <c r="J184" s="96">
        <v>0</v>
      </c>
      <c r="K184" s="96">
        <f t="shared" si="22"/>
        <v>0</v>
      </c>
      <c r="L184" s="61">
        <v>6</v>
      </c>
      <c r="M184" s="96">
        <v>1</v>
      </c>
      <c r="N184" s="25"/>
      <c r="O184" s="25"/>
      <c r="P184" s="96">
        <v>0</v>
      </c>
      <c r="Q184" s="96">
        <v>0</v>
      </c>
      <c r="R184" s="61">
        <f t="shared" si="26"/>
        <v>5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96">
        <f t="shared" si="22"/>
        <v>0</v>
      </c>
      <c r="L185" s="61">
        <f>SUM(L186:L187)</f>
        <v>8</v>
      </c>
      <c r="M185" s="96">
        <f>SUM(M186:M187)</f>
        <v>1</v>
      </c>
      <c r="N185" s="25"/>
      <c r="O185" s="25"/>
      <c r="P185" s="96">
        <f>SUM(P186:P187)</f>
        <v>1</v>
      </c>
      <c r="Q185" s="96">
        <f>SUM(Q186:Q187)</f>
        <v>0</v>
      </c>
      <c r="R185" s="61">
        <f>SUM(L185-M185-N185-O185+P185-Q185)</f>
        <v>8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96">
        <f t="shared" si="22"/>
        <v>0</v>
      </c>
      <c r="L186" s="61">
        <v>0</v>
      </c>
      <c r="M186" s="96">
        <v>0</v>
      </c>
      <c r="N186" s="25"/>
      <c r="O186" s="25"/>
      <c r="P186" s="96">
        <v>0</v>
      </c>
      <c r="Q186" s="96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96">
        <f t="shared" si="22"/>
        <v>0</v>
      </c>
      <c r="L187" s="61">
        <v>8</v>
      </c>
      <c r="M187" s="96">
        <v>1</v>
      </c>
      <c r="N187" s="25"/>
      <c r="O187" s="25"/>
      <c r="P187" s="96">
        <v>1</v>
      </c>
      <c r="Q187" s="96">
        <v>0</v>
      </c>
      <c r="R187" s="61">
        <f>SUM(L187-M187-N187-O187+P187-Q187)</f>
        <v>8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96">
        <v>0</v>
      </c>
      <c r="G188" s="25"/>
      <c r="H188" s="25"/>
      <c r="I188" s="96">
        <v>0</v>
      </c>
      <c r="J188" s="96">
        <v>0</v>
      </c>
      <c r="K188" s="96">
        <f t="shared" si="22"/>
        <v>0</v>
      </c>
      <c r="L188" s="61">
        <v>1</v>
      </c>
      <c r="M188" s="96">
        <v>1</v>
      </c>
      <c r="N188" s="25"/>
      <c r="O188" s="25"/>
      <c r="P188" s="96">
        <v>1</v>
      </c>
      <c r="Q188" s="96">
        <v>0</v>
      </c>
      <c r="R188" s="96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96">
        <v>0</v>
      </c>
      <c r="G189" s="25"/>
      <c r="H189" s="25"/>
      <c r="I189" s="96">
        <v>0</v>
      </c>
      <c r="J189" s="96">
        <v>0</v>
      </c>
      <c r="K189" s="96">
        <f t="shared" si="22"/>
        <v>0</v>
      </c>
      <c r="L189" s="61">
        <v>0</v>
      </c>
      <c r="M189" s="96">
        <v>0</v>
      </c>
      <c r="N189" s="25"/>
      <c r="O189" s="25"/>
      <c r="P189" s="96">
        <v>0</v>
      </c>
      <c r="Q189" s="96">
        <v>0</v>
      </c>
      <c r="R189" s="96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96">
        <v>0</v>
      </c>
      <c r="G190" s="25"/>
      <c r="H190" s="25"/>
      <c r="I190" s="96">
        <v>0</v>
      </c>
      <c r="J190" s="96">
        <v>0</v>
      </c>
      <c r="K190" s="96">
        <f t="shared" si="22"/>
        <v>0</v>
      </c>
      <c r="L190" s="96">
        <v>0</v>
      </c>
      <c r="M190" s="96">
        <v>0</v>
      </c>
      <c r="N190" s="25"/>
      <c r="O190" s="25"/>
      <c r="P190" s="96">
        <v>0</v>
      </c>
      <c r="Q190" s="96">
        <v>0</v>
      </c>
      <c r="R190" s="96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96">
        <v>0</v>
      </c>
      <c r="G191" s="25"/>
      <c r="H191" s="25"/>
      <c r="I191" s="96">
        <v>0</v>
      </c>
      <c r="J191" s="96">
        <v>0</v>
      </c>
      <c r="K191" s="96">
        <f t="shared" si="22"/>
        <v>0</v>
      </c>
      <c r="L191" s="96">
        <v>0</v>
      </c>
      <c r="M191" s="96">
        <v>0</v>
      </c>
      <c r="N191" s="25"/>
      <c r="O191" s="25"/>
      <c r="P191" s="96">
        <v>0</v>
      </c>
      <c r="Q191" s="96">
        <v>0</v>
      </c>
      <c r="R191" s="96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96">
        <v>0</v>
      </c>
      <c r="G192" s="25"/>
      <c r="H192" s="25"/>
      <c r="I192" s="66">
        <v>0</v>
      </c>
      <c r="J192" s="66">
        <v>0</v>
      </c>
      <c r="K192" s="96">
        <f t="shared" si="22"/>
        <v>0</v>
      </c>
      <c r="L192" s="96">
        <v>0</v>
      </c>
      <c r="M192" s="96">
        <v>0</v>
      </c>
      <c r="N192" s="25"/>
      <c r="O192" s="25"/>
      <c r="P192" s="96">
        <v>0</v>
      </c>
      <c r="Q192" s="96">
        <v>0</v>
      </c>
      <c r="R192" s="96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96">
        <v>0</v>
      </c>
      <c r="G193" s="25"/>
      <c r="H193" s="25"/>
      <c r="I193" s="66">
        <v>0</v>
      </c>
      <c r="J193" s="66">
        <v>0</v>
      </c>
      <c r="K193" s="96">
        <f t="shared" si="22"/>
        <v>0</v>
      </c>
      <c r="L193" s="96">
        <v>0</v>
      </c>
      <c r="M193" s="96">
        <v>0</v>
      </c>
      <c r="N193" s="25"/>
      <c r="O193" s="25"/>
      <c r="P193" s="96">
        <v>0</v>
      </c>
      <c r="Q193" s="96">
        <v>0</v>
      </c>
      <c r="R193" s="96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95">
        <v>0</v>
      </c>
      <c r="G194" s="42"/>
      <c r="H194" s="42"/>
      <c r="I194" s="67">
        <v>0</v>
      </c>
      <c r="J194" s="67">
        <v>0</v>
      </c>
      <c r="K194" s="95">
        <f>SUM(E194-F194-G194-H194+I194-J194)</f>
        <v>0</v>
      </c>
      <c r="L194" s="95">
        <v>0</v>
      </c>
      <c r="M194" s="95">
        <v>0</v>
      </c>
      <c r="N194" s="42"/>
      <c r="O194" s="42"/>
      <c r="P194" s="95">
        <v>0</v>
      </c>
      <c r="Q194" s="95">
        <v>0</v>
      </c>
      <c r="R194" s="95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101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11">
        <v>6</v>
      </c>
      <c r="L207" s="511"/>
      <c r="M207" s="5"/>
      <c r="N207" s="5"/>
      <c r="O207" s="5"/>
      <c r="Q207" s="1" t="str">
        <f>+Q328:U328</f>
        <v>Bulan     :</v>
      </c>
      <c r="R207" s="513" t="str">
        <f>+R167</f>
        <v>Januari</v>
      </c>
      <c r="S207" s="514"/>
      <c r="T207" s="4">
        <f>+T167</f>
        <v>0</v>
      </c>
      <c r="U207" s="4">
        <f>+U167</f>
        <v>1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512"/>
      <c r="L208" s="512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105"/>
      <c r="G210" s="105" t="s">
        <v>30</v>
      </c>
      <c r="H210" s="105" t="s">
        <v>32</v>
      </c>
      <c r="I210" s="105"/>
      <c r="J210" s="105"/>
      <c r="K210" s="105" t="s">
        <v>43</v>
      </c>
      <c r="L210" s="105" t="s">
        <v>27</v>
      </c>
      <c r="M210" s="105"/>
      <c r="N210" s="105" t="s">
        <v>30</v>
      </c>
      <c r="O210" s="105" t="s">
        <v>32</v>
      </c>
      <c r="P210" s="105"/>
      <c r="Q210" s="105"/>
      <c r="R210" s="105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103" t="s">
        <v>29</v>
      </c>
      <c r="G211" s="103" t="s">
        <v>31</v>
      </c>
      <c r="H211" s="103" t="s">
        <v>33</v>
      </c>
      <c r="I211" s="103" t="s">
        <v>37</v>
      </c>
      <c r="J211" s="103" t="s">
        <v>36</v>
      </c>
      <c r="K211" s="103" t="s">
        <v>28</v>
      </c>
      <c r="L211" s="103" t="s">
        <v>28</v>
      </c>
      <c r="M211" s="103" t="s">
        <v>35</v>
      </c>
      <c r="N211" s="103" t="s">
        <v>31</v>
      </c>
      <c r="O211" s="103" t="s">
        <v>33</v>
      </c>
      <c r="P211" s="103" t="s">
        <v>37</v>
      </c>
      <c r="Q211" s="103" t="s">
        <v>36</v>
      </c>
      <c r="R211" s="103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108"/>
      <c r="G212" s="108"/>
      <c r="H212" s="108" t="s">
        <v>34</v>
      </c>
      <c r="I212" s="108"/>
      <c r="J212" s="108"/>
      <c r="K212" s="108" t="s">
        <v>9</v>
      </c>
      <c r="L212" s="108" t="s">
        <v>8</v>
      </c>
      <c r="M212" s="108"/>
      <c r="N212" s="108"/>
      <c r="O212" s="108" t="s">
        <v>34</v>
      </c>
      <c r="P212" s="108"/>
      <c r="Q212" s="108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103"/>
      <c r="G213" s="103"/>
      <c r="H213" s="103"/>
      <c r="I213" s="103"/>
      <c r="J213" s="103"/>
      <c r="K213" s="103" t="s">
        <v>61</v>
      </c>
      <c r="L213" s="103"/>
      <c r="M213" s="103"/>
      <c r="N213" s="103"/>
      <c r="O213" s="103"/>
      <c r="P213" s="103"/>
      <c r="Q213" s="103"/>
      <c r="R213" s="103"/>
      <c r="S213" s="494"/>
      <c r="T213" s="495"/>
      <c r="U213" s="550"/>
    </row>
    <row r="214" spans="1:21" s="8" customFormat="1" ht="15.95" customHeight="1" x14ac:dyDescent="0.2">
      <c r="A214" s="104" t="s">
        <v>10</v>
      </c>
      <c r="B214" s="104" t="s">
        <v>11</v>
      </c>
      <c r="C214" s="473" t="s">
        <v>12</v>
      </c>
      <c r="D214" s="474"/>
      <c r="E214" s="475"/>
      <c r="F214" s="104" t="s">
        <v>13</v>
      </c>
      <c r="G214" s="104" t="s">
        <v>14</v>
      </c>
      <c r="H214" s="104" t="s">
        <v>15</v>
      </c>
      <c r="I214" s="104" t="s">
        <v>16</v>
      </c>
      <c r="J214" s="104" t="s">
        <v>17</v>
      </c>
      <c r="K214" s="104" t="s">
        <v>18</v>
      </c>
      <c r="L214" s="104" t="s">
        <v>19</v>
      </c>
      <c r="M214" s="104" t="s">
        <v>20</v>
      </c>
      <c r="N214" s="104" t="s">
        <v>21</v>
      </c>
      <c r="O214" s="104" t="s">
        <v>41</v>
      </c>
      <c r="P214" s="104" t="s">
        <v>42</v>
      </c>
      <c r="Q214" s="104" t="s">
        <v>44</v>
      </c>
      <c r="R214" s="104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98">
        <f>SUM(F216,F219,F220)</f>
        <v>0</v>
      </c>
      <c r="G215" s="98">
        <f>SUM(G216,G219,G220)</f>
        <v>0</v>
      </c>
      <c r="H215" s="98">
        <f>SUM(H216,H219,H220)</f>
        <v>0</v>
      </c>
      <c r="I215" s="98">
        <f>SUM(I216,I219,I220)</f>
        <v>0</v>
      </c>
      <c r="J215" s="98">
        <f>SUM(J216,J219,J220)</f>
        <v>0</v>
      </c>
      <c r="K215" s="98">
        <f t="shared" ref="K215:K233" si="28">SUM(C215-F215-G215-H215+I215-J215)</f>
        <v>0</v>
      </c>
      <c r="L215" s="58">
        <f t="shared" ref="L215:Q215" si="29">SUM(L216,L219,L220)</f>
        <v>44</v>
      </c>
      <c r="M215" s="58">
        <f t="shared" si="29"/>
        <v>10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34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96">
        <f t="shared" si="28"/>
        <v>0</v>
      </c>
      <c r="L216" s="60">
        <f t="shared" ref="L216:Q216" si="31">SUM(L217:L218)</f>
        <v>44</v>
      </c>
      <c r="M216" s="60">
        <f t="shared" si="31"/>
        <v>10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34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106">
        <v>0</v>
      </c>
      <c r="G217" s="106">
        <v>0</v>
      </c>
      <c r="H217" s="106">
        <v>0</v>
      </c>
      <c r="I217" s="65">
        <v>0</v>
      </c>
      <c r="J217" s="65">
        <v>0</v>
      </c>
      <c r="K217" s="96">
        <f t="shared" si="28"/>
        <v>0</v>
      </c>
      <c r="L217" s="48">
        <v>44</v>
      </c>
      <c r="M217" s="48">
        <v>10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34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106">
        <v>0</v>
      </c>
      <c r="G218" s="106">
        <v>0</v>
      </c>
      <c r="H218" s="106">
        <v>0</v>
      </c>
      <c r="I218" s="65">
        <v>0</v>
      </c>
      <c r="J218" s="65">
        <v>0</v>
      </c>
      <c r="K218" s="96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96">
        <f t="shared" si="28"/>
        <v>0</v>
      </c>
      <c r="L219" s="61">
        <v>0</v>
      </c>
      <c r="M219" s="61">
        <v>0</v>
      </c>
      <c r="N219" s="96">
        <v>0</v>
      </c>
      <c r="O219" s="96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96">
        <f t="shared" si="28"/>
        <v>0</v>
      </c>
      <c r="L220" s="61">
        <v>0</v>
      </c>
      <c r="M220" s="61">
        <v>0</v>
      </c>
      <c r="N220" s="96">
        <v>0</v>
      </c>
      <c r="O220" s="96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96">
        <f>SUM(F222:F223)</f>
        <v>0</v>
      </c>
      <c r="G221" s="96">
        <f>SUM(G222:G223)</f>
        <v>0</v>
      </c>
      <c r="H221" s="25"/>
      <c r="I221" s="96">
        <f>SUM(I222:I223)</f>
        <v>0</v>
      </c>
      <c r="J221" s="96">
        <f>SUM(J222:J223)</f>
        <v>0</v>
      </c>
      <c r="K221" s="96">
        <f t="shared" si="28"/>
        <v>0</v>
      </c>
      <c r="L221" s="83">
        <f>SUM(L222:L223)</f>
        <v>66</v>
      </c>
      <c r="M221" s="61">
        <f>SUM(M222:M223)</f>
        <v>15</v>
      </c>
      <c r="N221" s="96">
        <f>SUM(N222:N223)</f>
        <v>5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46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106">
        <v>0</v>
      </c>
      <c r="G222" s="106">
        <v>0</v>
      </c>
      <c r="H222" s="24"/>
      <c r="I222" s="65">
        <v>0</v>
      </c>
      <c r="J222" s="65">
        <v>0</v>
      </c>
      <c r="K222" s="96">
        <f t="shared" si="28"/>
        <v>0</v>
      </c>
      <c r="L222" s="84">
        <v>66</v>
      </c>
      <c r="M222" s="48">
        <v>15</v>
      </c>
      <c r="N222" s="106">
        <v>5</v>
      </c>
      <c r="O222" s="24"/>
      <c r="P222" s="62">
        <v>0</v>
      </c>
      <c r="Q222" s="62">
        <v>0</v>
      </c>
      <c r="R222" s="80">
        <f t="shared" si="32"/>
        <v>46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106">
        <v>0</v>
      </c>
      <c r="G223" s="106">
        <v>0</v>
      </c>
      <c r="H223" s="24"/>
      <c r="I223" s="65">
        <v>0</v>
      </c>
      <c r="J223" s="65">
        <v>0</v>
      </c>
      <c r="K223" s="96">
        <f t="shared" si="28"/>
        <v>0</v>
      </c>
      <c r="L223" s="84">
        <v>0</v>
      </c>
      <c r="M223" s="48">
        <v>0</v>
      </c>
      <c r="N223" s="106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96">
        <v>0</v>
      </c>
      <c r="G224" s="25"/>
      <c r="H224" s="25"/>
      <c r="I224" s="96">
        <v>0</v>
      </c>
      <c r="J224" s="96">
        <v>0</v>
      </c>
      <c r="K224" s="96">
        <f t="shared" si="28"/>
        <v>0</v>
      </c>
      <c r="L224" s="63">
        <v>39</v>
      </c>
      <c r="M224" s="63">
        <v>3</v>
      </c>
      <c r="N224" s="25"/>
      <c r="O224" s="25"/>
      <c r="P224" s="63">
        <v>0</v>
      </c>
      <c r="Q224" s="63">
        <v>0</v>
      </c>
      <c r="R224" s="61">
        <f t="shared" si="32"/>
        <v>36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96">
        <f t="shared" si="28"/>
        <v>0</v>
      </c>
      <c r="L225" s="61">
        <f>SUM(L226:L227)</f>
        <v>12</v>
      </c>
      <c r="M225" s="61">
        <f>SUM(M226:M227)</f>
        <v>4</v>
      </c>
      <c r="N225" s="25"/>
      <c r="O225" s="25"/>
      <c r="P225" s="61">
        <f>SUM(P226:P227)</f>
        <v>3</v>
      </c>
      <c r="Q225" s="61">
        <f>SUM(Q226:Q227)</f>
        <v>0</v>
      </c>
      <c r="R225" s="61">
        <f>SUM(L225-M225-N225-O225+P225-Q225)</f>
        <v>11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96">
        <f t="shared" si="28"/>
        <v>0</v>
      </c>
      <c r="L226" s="63">
        <v>0</v>
      </c>
      <c r="M226" s="63">
        <v>0</v>
      </c>
      <c r="N226" s="25"/>
      <c r="O226" s="25"/>
      <c r="P226" s="63">
        <v>0</v>
      </c>
      <c r="Q226" s="63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96">
        <f t="shared" si="28"/>
        <v>0</v>
      </c>
      <c r="L227" s="63">
        <v>12</v>
      </c>
      <c r="M227" s="63">
        <v>4</v>
      </c>
      <c r="N227" s="25"/>
      <c r="O227" s="25"/>
      <c r="P227" s="102">
        <v>3</v>
      </c>
      <c r="Q227" s="102">
        <v>0</v>
      </c>
      <c r="R227" s="96">
        <f>SUM(L227-M227-N227-O227+P227-Q227)</f>
        <v>11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96">
        <v>0</v>
      </c>
      <c r="G228" s="25"/>
      <c r="H228" s="25"/>
      <c r="I228" s="96">
        <v>0</v>
      </c>
      <c r="J228" s="96">
        <v>0</v>
      </c>
      <c r="K228" s="96">
        <f t="shared" si="28"/>
        <v>0</v>
      </c>
      <c r="L228" s="63">
        <v>2</v>
      </c>
      <c r="M228" s="63">
        <v>1</v>
      </c>
      <c r="N228" s="25"/>
      <c r="O228" s="25"/>
      <c r="P228" s="102">
        <v>1</v>
      </c>
      <c r="Q228" s="102">
        <v>0</v>
      </c>
      <c r="R228" s="96">
        <f>SUM(L228-M228-N228-O228+P228-Q228)</f>
        <v>2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96">
        <v>0</v>
      </c>
      <c r="G229" s="25"/>
      <c r="H229" s="25"/>
      <c r="I229" s="96">
        <v>0</v>
      </c>
      <c r="J229" s="96">
        <v>0</v>
      </c>
      <c r="K229" s="96">
        <f t="shared" si="28"/>
        <v>0</v>
      </c>
      <c r="L229" s="63">
        <v>0</v>
      </c>
      <c r="M229" s="63">
        <v>0</v>
      </c>
      <c r="N229" s="25"/>
      <c r="O229" s="25"/>
      <c r="P229" s="102">
        <v>0</v>
      </c>
      <c r="Q229" s="102">
        <v>0</v>
      </c>
      <c r="R229" s="96">
        <f t="shared" ref="R229:R234" si="33">SUM(L229-M229-N229-O229+P229-Q229)</f>
        <v>0</v>
      </c>
      <c r="S229" s="577">
        <v>0</v>
      </c>
      <c r="T229" s="578"/>
      <c r="U229" s="579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96">
        <v>0</v>
      </c>
      <c r="G230" s="25"/>
      <c r="H230" s="25"/>
      <c r="I230" s="96">
        <v>0</v>
      </c>
      <c r="J230" s="96">
        <v>0</v>
      </c>
      <c r="K230" s="96">
        <f t="shared" si="28"/>
        <v>0</v>
      </c>
      <c r="L230" s="63">
        <v>0</v>
      </c>
      <c r="M230" s="63">
        <v>0</v>
      </c>
      <c r="N230" s="25"/>
      <c r="O230" s="25"/>
      <c r="P230" s="102">
        <v>0</v>
      </c>
      <c r="Q230" s="102">
        <v>0</v>
      </c>
      <c r="R230" s="96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96">
        <v>0</v>
      </c>
      <c r="G231" s="25"/>
      <c r="H231" s="25"/>
      <c r="I231" s="96">
        <v>0</v>
      </c>
      <c r="J231" s="96">
        <v>0</v>
      </c>
      <c r="K231" s="96">
        <f t="shared" si="28"/>
        <v>0</v>
      </c>
      <c r="L231" s="102">
        <v>0</v>
      </c>
      <c r="M231" s="102">
        <v>0</v>
      </c>
      <c r="N231" s="25"/>
      <c r="O231" s="25"/>
      <c r="P231" s="102">
        <v>0</v>
      </c>
      <c r="Q231" s="102">
        <v>0</v>
      </c>
      <c r="R231" s="96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96">
        <v>0</v>
      </c>
      <c r="G232" s="25"/>
      <c r="H232" s="25"/>
      <c r="I232" s="66">
        <v>0</v>
      </c>
      <c r="J232" s="66">
        <v>0</v>
      </c>
      <c r="K232" s="96">
        <f t="shared" si="28"/>
        <v>0</v>
      </c>
      <c r="L232" s="102">
        <v>0</v>
      </c>
      <c r="M232" s="102">
        <v>0</v>
      </c>
      <c r="N232" s="25"/>
      <c r="O232" s="25"/>
      <c r="P232" s="102">
        <v>0</v>
      </c>
      <c r="Q232" s="102">
        <v>0</v>
      </c>
      <c r="R232" s="96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96">
        <v>0</v>
      </c>
      <c r="G233" s="25"/>
      <c r="H233" s="25"/>
      <c r="I233" s="66">
        <v>0</v>
      </c>
      <c r="J233" s="66">
        <v>0</v>
      </c>
      <c r="K233" s="96">
        <f t="shared" si="28"/>
        <v>0</v>
      </c>
      <c r="L233" s="102">
        <v>0</v>
      </c>
      <c r="M233" s="102">
        <v>0</v>
      </c>
      <c r="N233" s="25"/>
      <c r="O233" s="25"/>
      <c r="P233" s="102">
        <v>0</v>
      </c>
      <c r="Q233" s="102">
        <v>0</v>
      </c>
      <c r="R233" s="96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95">
        <v>0</v>
      </c>
      <c r="G234" s="42"/>
      <c r="H234" s="42"/>
      <c r="I234" s="67">
        <v>0</v>
      </c>
      <c r="J234" s="67">
        <v>0</v>
      </c>
      <c r="K234" s="95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95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101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11">
        <v>7</v>
      </c>
      <c r="L247" s="511"/>
      <c r="M247" s="5"/>
      <c r="N247" s="5"/>
      <c r="O247" s="5"/>
      <c r="Q247" s="1" t="str">
        <f>+Q370:U370</f>
        <v>Bulan     :</v>
      </c>
      <c r="R247" s="513" t="str">
        <f>+R207</f>
        <v>Januari</v>
      </c>
      <c r="S247" s="514"/>
      <c r="T247" s="4">
        <f>+T207</f>
        <v>0</v>
      </c>
      <c r="U247" s="4">
        <f>+U207</f>
        <v>1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512"/>
      <c r="L248" s="512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105"/>
      <c r="G250" s="105" t="s">
        <v>30</v>
      </c>
      <c r="H250" s="105" t="s">
        <v>32</v>
      </c>
      <c r="I250" s="105"/>
      <c r="J250" s="105"/>
      <c r="K250" s="105" t="s">
        <v>43</v>
      </c>
      <c r="L250" s="105" t="s">
        <v>27</v>
      </c>
      <c r="M250" s="105"/>
      <c r="N250" s="105" t="s">
        <v>30</v>
      </c>
      <c r="O250" s="105" t="s">
        <v>32</v>
      </c>
      <c r="P250" s="105"/>
      <c r="Q250" s="105"/>
      <c r="R250" s="105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103" t="s">
        <v>29</v>
      </c>
      <c r="G251" s="103" t="s">
        <v>31</v>
      </c>
      <c r="H251" s="103" t="s">
        <v>33</v>
      </c>
      <c r="I251" s="103" t="s">
        <v>37</v>
      </c>
      <c r="J251" s="103" t="s">
        <v>36</v>
      </c>
      <c r="K251" s="103" t="s">
        <v>28</v>
      </c>
      <c r="L251" s="103" t="s">
        <v>28</v>
      </c>
      <c r="M251" s="103" t="s">
        <v>35</v>
      </c>
      <c r="N251" s="103" t="s">
        <v>31</v>
      </c>
      <c r="O251" s="103" t="s">
        <v>33</v>
      </c>
      <c r="P251" s="103" t="s">
        <v>37</v>
      </c>
      <c r="Q251" s="103" t="s">
        <v>36</v>
      </c>
      <c r="R251" s="103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108"/>
      <c r="G252" s="108"/>
      <c r="H252" s="108" t="s">
        <v>34</v>
      </c>
      <c r="I252" s="108"/>
      <c r="J252" s="108"/>
      <c r="K252" s="108" t="s">
        <v>9</v>
      </c>
      <c r="L252" s="108" t="s">
        <v>8</v>
      </c>
      <c r="M252" s="108"/>
      <c r="N252" s="108"/>
      <c r="O252" s="108" t="s">
        <v>34</v>
      </c>
      <c r="P252" s="108"/>
      <c r="Q252" s="108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103"/>
      <c r="G253" s="103"/>
      <c r="H253" s="103"/>
      <c r="I253" s="103"/>
      <c r="J253" s="103"/>
      <c r="K253" s="103" t="s">
        <v>61</v>
      </c>
      <c r="L253" s="103"/>
      <c r="M253" s="103"/>
      <c r="N253" s="103"/>
      <c r="O253" s="103"/>
      <c r="P253" s="103"/>
      <c r="Q253" s="103"/>
      <c r="R253" s="103"/>
      <c r="S253" s="494"/>
      <c r="T253" s="495"/>
      <c r="U253" s="550"/>
    </row>
    <row r="254" spans="1:21" s="8" customFormat="1" ht="15.95" customHeight="1" x14ac:dyDescent="0.2">
      <c r="A254" s="104" t="s">
        <v>10</v>
      </c>
      <c r="B254" s="104" t="s">
        <v>11</v>
      </c>
      <c r="C254" s="473" t="s">
        <v>12</v>
      </c>
      <c r="D254" s="474"/>
      <c r="E254" s="475"/>
      <c r="F254" s="104" t="s">
        <v>13</v>
      </c>
      <c r="G254" s="104" t="s">
        <v>14</v>
      </c>
      <c r="H254" s="104" t="s">
        <v>15</v>
      </c>
      <c r="I254" s="104" t="s">
        <v>16</v>
      </c>
      <c r="J254" s="104" t="s">
        <v>17</v>
      </c>
      <c r="K254" s="104" t="s">
        <v>18</v>
      </c>
      <c r="L254" s="104" t="s">
        <v>19</v>
      </c>
      <c r="M254" s="104" t="s">
        <v>20</v>
      </c>
      <c r="N254" s="104" t="s">
        <v>21</v>
      </c>
      <c r="O254" s="104" t="s">
        <v>41</v>
      </c>
      <c r="P254" s="104" t="s">
        <v>42</v>
      </c>
      <c r="Q254" s="104" t="s">
        <v>44</v>
      </c>
      <c r="R254" s="104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98">
        <f>SUM(F256,F259,F260)</f>
        <v>0</v>
      </c>
      <c r="G255" s="98">
        <f>SUM(G256,G259,G260)</f>
        <v>0</v>
      </c>
      <c r="H255" s="98">
        <f>SUM(H256,H259,H260)</f>
        <v>0</v>
      </c>
      <c r="I255" s="98">
        <f>SUM(I256,I259,I260)</f>
        <v>0</v>
      </c>
      <c r="J255" s="98">
        <f>SUM(J256,J259,J260)</f>
        <v>0</v>
      </c>
      <c r="K255" s="98">
        <f t="shared" ref="K255:K273" si="34">SUM(C255-F255-G255-H255+I255-J255)</f>
        <v>0</v>
      </c>
      <c r="L255" s="98">
        <f t="shared" ref="L255:Q255" si="35">SUM(L256,L259,L260)</f>
        <v>15</v>
      </c>
      <c r="M255" s="98">
        <f t="shared" si="35"/>
        <v>0</v>
      </c>
      <c r="N255" s="98">
        <f t="shared" si="35"/>
        <v>15</v>
      </c>
      <c r="O255" s="98">
        <f t="shared" si="35"/>
        <v>0</v>
      </c>
      <c r="P255" s="58">
        <f t="shared" si="35"/>
        <v>0</v>
      </c>
      <c r="Q255" s="98">
        <f t="shared" si="35"/>
        <v>0</v>
      </c>
      <c r="R255" s="98">
        <f>SUM(L255-M255-N255-O255+P255-Q255)</f>
        <v>0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96">
        <f t="shared" si="34"/>
        <v>0</v>
      </c>
      <c r="L256" s="68">
        <f t="shared" ref="L256:Q256" si="37">SUM(L257:L258)</f>
        <v>15</v>
      </c>
      <c r="M256" s="68">
        <f t="shared" si="37"/>
        <v>0</v>
      </c>
      <c r="N256" s="68">
        <f t="shared" si="37"/>
        <v>15</v>
      </c>
      <c r="O256" s="68">
        <f t="shared" si="37"/>
        <v>0</v>
      </c>
      <c r="P256" s="68">
        <f t="shared" si="37"/>
        <v>0</v>
      </c>
      <c r="Q256" s="68">
        <f t="shared" si="37"/>
        <v>0</v>
      </c>
      <c r="R256" s="96">
        <f t="shared" ref="R256:R263" si="38">SUM(L256-M256-N256-O256+P256-Q256)</f>
        <v>0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106">
        <v>0</v>
      </c>
      <c r="G257" s="106">
        <v>0</v>
      </c>
      <c r="H257" s="106">
        <v>0</v>
      </c>
      <c r="I257" s="65">
        <v>0</v>
      </c>
      <c r="J257" s="65">
        <v>0</v>
      </c>
      <c r="K257" s="96">
        <f t="shared" si="34"/>
        <v>0</v>
      </c>
      <c r="L257" s="106">
        <v>15</v>
      </c>
      <c r="M257" s="106">
        <v>0</v>
      </c>
      <c r="N257" s="106">
        <v>15</v>
      </c>
      <c r="O257" s="106">
        <v>0</v>
      </c>
      <c r="P257" s="106">
        <v>0</v>
      </c>
      <c r="Q257" s="106">
        <v>0</v>
      </c>
      <c r="R257" s="96">
        <f t="shared" si="38"/>
        <v>0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106">
        <v>0</v>
      </c>
      <c r="G258" s="106">
        <v>0</v>
      </c>
      <c r="H258" s="106">
        <v>0</v>
      </c>
      <c r="I258" s="65">
        <v>0</v>
      </c>
      <c r="J258" s="65">
        <v>0</v>
      </c>
      <c r="K258" s="96">
        <f t="shared" si="34"/>
        <v>0</v>
      </c>
      <c r="L258" s="106">
        <v>0</v>
      </c>
      <c r="M258" s="106">
        <v>0</v>
      </c>
      <c r="N258" s="106">
        <v>0</v>
      </c>
      <c r="O258" s="106">
        <v>0</v>
      </c>
      <c r="P258" s="48">
        <v>0</v>
      </c>
      <c r="Q258" s="106">
        <v>0</v>
      </c>
      <c r="R258" s="96">
        <f t="shared" si="38"/>
        <v>0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96">
        <f t="shared" si="34"/>
        <v>0</v>
      </c>
      <c r="L259" s="96">
        <v>0</v>
      </c>
      <c r="M259" s="96">
        <v>0</v>
      </c>
      <c r="N259" s="96">
        <v>0</v>
      </c>
      <c r="O259" s="96">
        <v>0</v>
      </c>
      <c r="P259" s="96">
        <v>0</v>
      </c>
      <c r="Q259" s="96">
        <v>0</v>
      </c>
      <c r="R259" s="96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96">
        <f t="shared" si="34"/>
        <v>0</v>
      </c>
      <c r="L260" s="96">
        <v>0</v>
      </c>
      <c r="M260" s="96">
        <v>0</v>
      </c>
      <c r="N260" s="96">
        <v>0</v>
      </c>
      <c r="O260" s="96">
        <v>0</v>
      </c>
      <c r="P260" s="96">
        <v>0</v>
      </c>
      <c r="Q260" s="96">
        <v>0</v>
      </c>
      <c r="R260" s="96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96">
        <f>SUM(F262:F263)</f>
        <v>0</v>
      </c>
      <c r="G261" s="96">
        <f>SUM(G262:G263)</f>
        <v>0</v>
      </c>
      <c r="H261" s="25"/>
      <c r="I261" s="96">
        <f>SUM(I262:I263)</f>
        <v>0</v>
      </c>
      <c r="J261" s="96">
        <f>SUM(J262:J263)</f>
        <v>0</v>
      </c>
      <c r="K261" s="96">
        <f t="shared" si="34"/>
        <v>0</v>
      </c>
      <c r="L261" s="96">
        <f>SUM(L262:L263)</f>
        <v>0</v>
      </c>
      <c r="M261" s="96">
        <f>SUM(M262:M263)</f>
        <v>0</v>
      </c>
      <c r="N261" s="96">
        <f>SUM(N262:N263)</f>
        <v>0</v>
      </c>
      <c r="O261" s="25"/>
      <c r="P261" s="96">
        <f>SUM(P262:P263)</f>
        <v>0</v>
      </c>
      <c r="Q261" s="96">
        <f>SUM(Q262:Q263)</f>
        <v>0</v>
      </c>
      <c r="R261" s="96">
        <f t="shared" si="38"/>
        <v>0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106">
        <v>0</v>
      </c>
      <c r="G262" s="106">
        <v>0</v>
      </c>
      <c r="H262" s="24"/>
      <c r="I262" s="65">
        <v>0</v>
      </c>
      <c r="J262" s="65">
        <v>0</v>
      </c>
      <c r="K262" s="96">
        <f t="shared" si="34"/>
        <v>0</v>
      </c>
      <c r="L262" s="106">
        <v>0</v>
      </c>
      <c r="M262" s="106">
        <v>0</v>
      </c>
      <c r="N262" s="106">
        <v>0</v>
      </c>
      <c r="O262" s="24"/>
      <c r="P262" s="106">
        <v>0</v>
      </c>
      <c r="Q262" s="106">
        <v>0</v>
      </c>
      <c r="R262" s="96">
        <f t="shared" si="38"/>
        <v>0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106">
        <v>0</v>
      </c>
      <c r="G263" s="106">
        <v>0</v>
      </c>
      <c r="H263" s="24"/>
      <c r="I263" s="65">
        <v>0</v>
      </c>
      <c r="J263" s="65">
        <v>0</v>
      </c>
      <c r="K263" s="96">
        <f t="shared" si="34"/>
        <v>0</v>
      </c>
      <c r="L263" s="106">
        <v>0</v>
      </c>
      <c r="M263" s="106">
        <v>0</v>
      </c>
      <c r="N263" s="106">
        <v>0</v>
      </c>
      <c r="O263" s="24"/>
      <c r="P263" s="106">
        <v>0</v>
      </c>
      <c r="Q263" s="106">
        <v>0</v>
      </c>
      <c r="R263" s="96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96">
        <v>0</v>
      </c>
      <c r="G264" s="25"/>
      <c r="H264" s="25"/>
      <c r="I264" s="96">
        <v>0</v>
      </c>
      <c r="J264" s="96">
        <v>0</v>
      </c>
      <c r="K264" s="96">
        <f t="shared" si="34"/>
        <v>0</v>
      </c>
      <c r="L264" s="94">
        <v>3.5</v>
      </c>
      <c r="M264" s="111">
        <v>1.5</v>
      </c>
      <c r="N264" s="25"/>
      <c r="O264" s="25"/>
      <c r="P264" s="109">
        <v>1</v>
      </c>
      <c r="Q264" s="102">
        <v>0</v>
      </c>
      <c r="R264" s="44">
        <f>SUM(L264-M264-N264-O264+P264-Q264)</f>
        <v>3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96">
        <f t="shared" si="34"/>
        <v>0</v>
      </c>
      <c r="L265" s="61">
        <f>SUM(L266:L267)</f>
        <v>2</v>
      </c>
      <c r="M265" s="96">
        <f>SUM(M266:M267)</f>
        <v>0</v>
      </c>
      <c r="N265" s="25"/>
      <c r="O265" s="25"/>
      <c r="P265" s="96">
        <f>SUM(P266:P267)</f>
        <v>0</v>
      </c>
      <c r="Q265" s="96">
        <f>SUM(Q266:Q267)</f>
        <v>0</v>
      </c>
      <c r="R265" s="96">
        <f>SUM(L265-M265-N265-O265+P265-Q265)</f>
        <v>2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96">
        <f t="shared" si="34"/>
        <v>0</v>
      </c>
      <c r="L266" s="63">
        <v>0</v>
      </c>
      <c r="M266" s="102">
        <v>0</v>
      </c>
      <c r="N266" s="25"/>
      <c r="O266" s="25"/>
      <c r="P266" s="102">
        <v>0</v>
      </c>
      <c r="Q266" s="102">
        <v>0</v>
      </c>
      <c r="R266" s="96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96">
        <f t="shared" si="34"/>
        <v>0</v>
      </c>
      <c r="L267" s="63">
        <v>2</v>
      </c>
      <c r="M267" s="102">
        <v>0</v>
      </c>
      <c r="N267" s="25"/>
      <c r="O267" s="25"/>
      <c r="P267" s="102">
        <v>0</v>
      </c>
      <c r="Q267" s="102">
        <v>0</v>
      </c>
      <c r="R267" s="96">
        <f>SUM(L267-M267-N267-O267+P267-Q267)</f>
        <v>2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96">
        <v>0</v>
      </c>
      <c r="G268" s="25"/>
      <c r="H268" s="25"/>
      <c r="I268" s="96">
        <v>0</v>
      </c>
      <c r="J268" s="96">
        <v>0</v>
      </c>
      <c r="K268" s="96">
        <f t="shared" si="34"/>
        <v>0</v>
      </c>
      <c r="L268" s="63">
        <v>0</v>
      </c>
      <c r="M268" s="102">
        <v>0</v>
      </c>
      <c r="N268" s="25"/>
      <c r="O268" s="25"/>
      <c r="P268" s="102">
        <v>0</v>
      </c>
      <c r="Q268" s="102">
        <v>0</v>
      </c>
      <c r="R268" s="96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96">
        <v>0</v>
      </c>
      <c r="G269" s="25"/>
      <c r="H269" s="25"/>
      <c r="I269" s="96">
        <v>0</v>
      </c>
      <c r="J269" s="96">
        <v>0</v>
      </c>
      <c r="K269" s="96">
        <f t="shared" si="34"/>
        <v>0</v>
      </c>
      <c r="L269" s="102">
        <v>0</v>
      </c>
      <c r="M269" s="102">
        <v>0</v>
      </c>
      <c r="N269" s="25"/>
      <c r="O269" s="25"/>
      <c r="P269" s="102">
        <v>0</v>
      </c>
      <c r="Q269" s="102">
        <v>0</v>
      </c>
      <c r="R269" s="96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96">
        <v>0</v>
      </c>
      <c r="G270" s="25"/>
      <c r="H270" s="25"/>
      <c r="I270" s="96">
        <v>0</v>
      </c>
      <c r="J270" s="96">
        <v>0</v>
      </c>
      <c r="K270" s="96">
        <f t="shared" si="34"/>
        <v>0</v>
      </c>
      <c r="L270" s="102">
        <v>0</v>
      </c>
      <c r="M270" s="102">
        <v>0</v>
      </c>
      <c r="N270" s="25"/>
      <c r="O270" s="25"/>
      <c r="P270" s="102">
        <v>0</v>
      </c>
      <c r="Q270" s="102">
        <v>0</v>
      </c>
      <c r="R270" s="96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96">
        <v>0</v>
      </c>
      <c r="G271" s="25"/>
      <c r="H271" s="25"/>
      <c r="I271" s="96">
        <v>0</v>
      </c>
      <c r="J271" s="96">
        <v>0</v>
      </c>
      <c r="K271" s="96">
        <f t="shared" si="34"/>
        <v>0</v>
      </c>
      <c r="L271" s="102">
        <v>0</v>
      </c>
      <c r="M271" s="102">
        <v>0</v>
      </c>
      <c r="N271" s="25"/>
      <c r="O271" s="25"/>
      <c r="P271" s="102">
        <v>0</v>
      </c>
      <c r="Q271" s="102">
        <v>0</v>
      </c>
      <c r="R271" s="96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96">
        <v>0</v>
      </c>
      <c r="G272" s="25"/>
      <c r="H272" s="25"/>
      <c r="I272" s="66">
        <v>0</v>
      </c>
      <c r="J272" s="66">
        <v>0</v>
      </c>
      <c r="K272" s="96">
        <f t="shared" si="34"/>
        <v>0</v>
      </c>
      <c r="L272" s="102">
        <v>0</v>
      </c>
      <c r="M272" s="102">
        <v>0</v>
      </c>
      <c r="N272" s="25"/>
      <c r="O272" s="25"/>
      <c r="P272" s="102">
        <v>0</v>
      </c>
      <c r="Q272" s="102">
        <v>0</v>
      </c>
      <c r="R272" s="96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96">
        <v>0</v>
      </c>
      <c r="G273" s="25"/>
      <c r="H273" s="25"/>
      <c r="I273" s="66">
        <v>0</v>
      </c>
      <c r="J273" s="66">
        <v>0</v>
      </c>
      <c r="K273" s="96">
        <f t="shared" si="34"/>
        <v>0</v>
      </c>
      <c r="L273" s="102">
        <v>0</v>
      </c>
      <c r="M273" s="102">
        <v>0</v>
      </c>
      <c r="N273" s="25"/>
      <c r="O273" s="25"/>
      <c r="P273" s="102">
        <v>0</v>
      </c>
      <c r="Q273" s="102">
        <v>0</v>
      </c>
      <c r="R273" s="96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95">
        <v>0</v>
      </c>
      <c r="G274" s="42"/>
      <c r="H274" s="42"/>
      <c r="I274" s="67">
        <v>0</v>
      </c>
      <c r="J274" s="67">
        <v>0</v>
      </c>
      <c r="K274" s="95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95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101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11">
        <v>8</v>
      </c>
      <c r="L287" s="511"/>
      <c r="M287" s="5"/>
      <c r="N287" s="5"/>
      <c r="O287" s="5"/>
      <c r="Q287" s="1" t="str">
        <f>+Q247:U247</f>
        <v>Bulan     :</v>
      </c>
      <c r="R287" s="513" t="str">
        <f>+R247</f>
        <v>Januari</v>
      </c>
      <c r="S287" s="514"/>
      <c r="T287" s="4">
        <f>+T247</f>
        <v>0</v>
      </c>
      <c r="U287" s="4">
        <f>+U247</f>
        <v>1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512"/>
      <c r="L288" s="512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105"/>
      <c r="G290" s="105" t="s">
        <v>30</v>
      </c>
      <c r="H290" s="105" t="s">
        <v>32</v>
      </c>
      <c r="I290" s="105"/>
      <c r="J290" s="105"/>
      <c r="K290" s="105" t="s">
        <v>43</v>
      </c>
      <c r="L290" s="105" t="s">
        <v>27</v>
      </c>
      <c r="M290" s="105"/>
      <c r="N290" s="105" t="s">
        <v>30</v>
      </c>
      <c r="O290" s="105" t="s">
        <v>32</v>
      </c>
      <c r="P290" s="105"/>
      <c r="Q290" s="105"/>
      <c r="R290" s="105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103" t="s">
        <v>29</v>
      </c>
      <c r="G291" s="103" t="s">
        <v>31</v>
      </c>
      <c r="H291" s="103" t="s">
        <v>33</v>
      </c>
      <c r="I291" s="103" t="s">
        <v>37</v>
      </c>
      <c r="J291" s="103" t="s">
        <v>36</v>
      </c>
      <c r="K291" s="103" t="s">
        <v>28</v>
      </c>
      <c r="L291" s="103" t="s">
        <v>28</v>
      </c>
      <c r="M291" s="103" t="s">
        <v>35</v>
      </c>
      <c r="N291" s="103" t="s">
        <v>31</v>
      </c>
      <c r="O291" s="103" t="s">
        <v>33</v>
      </c>
      <c r="P291" s="103" t="s">
        <v>37</v>
      </c>
      <c r="Q291" s="103" t="s">
        <v>36</v>
      </c>
      <c r="R291" s="103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108"/>
      <c r="G292" s="108"/>
      <c r="H292" s="108" t="s">
        <v>34</v>
      </c>
      <c r="I292" s="108"/>
      <c r="J292" s="108"/>
      <c r="K292" s="108" t="s">
        <v>9</v>
      </c>
      <c r="L292" s="108" t="s">
        <v>8</v>
      </c>
      <c r="M292" s="108"/>
      <c r="N292" s="108"/>
      <c r="O292" s="108" t="s">
        <v>34</v>
      </c>
      <c r="P292" s="108"/>
      <c r="Q292" s="108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103"/>
      <c r="G293" s="103"/>
      <c r="H293" s="103"/>
      <c r="I293" s="103"/>
      <c r="J293" s="103"/>
      <c r="K293" s="103" t="s">
        <v>61</v>
      </c>
      <c r="L293" s="103"/>
      <c r="M293" s="103"/>
      <c r="N293" s="103"/>
      <c r="O293" s="103"/>
      <c r="P293" s="103"/>
      <c r="Q293" s="103"/>
      <c r="R293" s="103"/>
      <c r="S293" s="494"/>
      <c r="T293" s="495"/>
      <c r="U293" s="550"/>
    </row>
    <row r="294" spans="1:24" s="8" customFormat="1" ht="15.95" customHeight="1" x14ac:dyDescent="0.2">
      <c r="A294" s="104" t="s">
        <v>10</v>
      </c>
      <c r="B294" s="104" t="s">
        <v>11</v>
      </c>
      <c r="C294" s="473" t="s">
        <v>12</v>
      </c>
      <c r="D294" s="474"/>
      <c r="E294" s="475"/>
      <c r="F294" s="104" t="s">
        <v>13</v>
      </c>
      <c r="G294" s="104" t="s">
        <v>14</v>
      </c>
      <c r="H294" s="104" t="s">
        <v>15</v>
      </c>
      <c r="I294" s="104" t="s">
        <v>16</v>
      </c>
      <c r="J294" s="104" t="s">
        <v>17</v>
      </c>
      <c r="K294" s="104" t="s">
        <v>18</v>
      </c>
      <c r="L294" s="104" t="s">
        <v>19</v>
      </c>
      <c r="M294" s="104" t="s">
        <v>20</v>
      </c>
      <c r="N294" s="104" t="s">
        <v>21</v>
      </c>
      <c r="O294" s="104" t="s">
        <v>41</v>
      </c>
      <c r="P294" s="104" t="s">
        <v>42</v>
      </c>
      <c r="Q294" s="104" t="s">
        <v>44</v>
      </c>
      <c r="R294" s="104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98">
        <f>SUM(F296,F299,F300)</f>
        <v>0</v>
      </c>
      <c r="G295" s="98">
        <f>SUM(G296,G299,G300)</f>
        <v>0</v>
      </c>
      <c r="H295" s="98">
        <f>SUM(H296,H299,H300)</f>
        <v>0</v>
      </c>
      <c r="I295" s="98">
        <f>SUM(I296,I299,I300)</f>
        <v>0</v>
      </c>
      <c r="J295" s="98">
        <f>SUM(J296,J299,J300)</f>
        <v>0</v>
      </c>
      <c r="K295" s="98">
        <f t="shared" ref="K295:K313" si="40">SUM(C295-F295-G295-H295+I295-J295)</f>
        <v>0</v>
      </c>
      <c r="L295" s="98">
        <f t="shared" ref="L295:Q295" si="41">SUM(L296,L299,L300)</f>
        <v>52</v>
      </c>
      <c r="M295" s="98">
        <f t="shared" si="41"/>
        <v>12</v>
      </c>
      <c r="N295" s="58">
        <f t="shared" si="41"/>
        <v>0</v>
      </c>
      <c r="O295" s="58">
        <f t="shared" si="41"/>
        <v>0</v>
      </c>
      <c r="P295" s="58">
        <f t="shared" si="41"/>
        <v>0</v>
      </c>
      <c r="Q295" s="58">
        <f t="shared" si="41"/>
        <v>0</v>
      </c>
      <c r="R295" s="58">
        <f>SUM(L295-M295-N295-O295+P295-Q295)</f>
        <v>40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96">
        <f t="shared" si="40"/>
        <v>0</v>
      </c>
      <c r="L296" s="68">
        <f t="shared" ref="L296:Q296" si="43">SUM(L297:L298)</f>
        <v>52</v>
      </c>
      <c r="M296" s="68">
        <f t="shared" si="43"/>
        <v>12</v>
      </c>
      <c r="N296" s="60">
        <f t="shared" si="43"/>
        <v>0</v>
      </c>
      <c r="O296" s="60">
        <f t="shared" si="43"/>
        <v>0</v>
      </c>
      <c r="P296" s="60">
        <f t="shared" si="43"/>
        <v>0</v>
      </c>
      <c r="Q296" s="60">
        <f t="shared" si="43"/>
        <v>0</v>
      </c>
      <c r="R296" s="61">
        <f t="shared" ref="R296:R304" si="44">SUM(L296-M296-N296-O296+P296-Q296)</f>
        <v>40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106">
        <v>0</v>
      </c>
      <c r="G297" s="106">
        <v>0</v>
      </c>
      <c r="H297" s="106">
        <v>0</v>
      </c>
      <c r="I297" s="65">
        <v>0</v>
      </c>
      <c r="J297" s="65">
        <v>0</v>
      </c>
      <c r="K297" s="96">
        <f t="shared" si="40"/>
        <v>0</v>
      </c>
      <c r="L297" s="106">
        <v>52</v>
      </c>
      <c r="M297" s="106">
        <v>12</v>
      </c>
      <c r="N297" s="48">
        <v>0</v>
      </c>
      <c r="O297" s="48">
        <v>0</v>
      </c>
      <c r="P297" s="48">
        <v>0</v>
      </c>
      <c r="Q297" s="48">
        <v>0</v>
      </c>
      <c r="R297" s="61">
        <f t="shared" si="44"/>
        <v>40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106">
        <v>0</v>
      </c>
      <c r="G298" s="106">
        <v>0</v>
      </c>
      <c r="H298" s="106">
        <v>0</v>
      </c>
      <c r="I298" s="65">
        <v>0</v>
      </c>
      <c r="J298" s="65">
        <v>0</v>
      </c>
      <c r="K298" s="96">
        <f t="shared" si="40"/>
        <v>0</v>
      </c>
      <c r="L298" s="106">
        <v>0</v>
      </c>
      <c r="M298" s="106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96">
        <f t="shared" si="40"/>
        <v>0</v>
      </c>
      <c r="L299" s="96">
        <v>0</v>
      </c>
      <c r="M299" s="96">
        <v>0</v>
      </c>
      <c r="N299" s="96">
        <v>0</v>
      </c>
      <c r="O299" s="96">
        <v>0</v>
      </c>
      <c r="P299" s="96">
        <v>0</v>
      </c>
      <c r="Q299" s="96">
        <v>0</v>
      </c>
      <c r="R299" s="96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96">
        <f t="shared" si="40"/>
        <v>0</v>
      </c>
      <c r="L300" s="96">
        <v>0</v>
      </c>
      <c r="M300" s="96">
        <v>0</v>
      </c>
      <c r="N300" s="96">
        <v>0</v>
      </c>
      <c r="O300" s="96">
        <v>0</v>
      </c>
      <c r="P300" s="96">
        <v>0</v>
      </c>
      <c r="Q300" s="96">
        <v>0</v>
      </c>
      <c r="R300" s="96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96">
        <f>SUM(F302:F303)</f>
        <v>0</v>
      </c>
      <c r="G301" s="96">
        <f>SUM(G302:G303)</f>
        <v>0</v>
      </c>
      <c r="H301" s="25"/>
      <c r="I301" s="96">
        <f>SUM(I302:I303)</f>
        <v>0</v>
      </c>
      <c r="J301" s="96">
        <f>SUM(J302:J303)</f>
        <v>0</v>
      </c>
      <c r="K301" s="96">
        <f t="shared" si="40"/>
        <v>0</v>
      </c>
      <c r="L301" s="96">
        <f>SUM(L302:L303)</f>
        <v>75</v>
      </c>
      <c r="M301" s="96">
        <f>SUM(M302:M303)</f>
        <v>0</v>
      </c>
      <c r="N301" s="96">
        <f>SUM(N302:N303)</f>
        <v>0</v>
      </c>
      <c r="O301" s="25"/>
      <c r="P301" s="96">
        <f>SUM(P302:P303)</f>
        <v>2</v>
      </c>
      <c r="Q301" s="96">
        <f>SUM(Q302:Q303)</f>
        <v>0</v>
      </c>
      <c r="R301" s="96">
        <f t="shared" si="44"/>
        <v>77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106">
        <v>0</v>
      </c>
      <c r="G302" s="106">
        <v>0</v>
      </c>
      <c r="H302" s="24"/>
      <c r="I302" s="65">
        <v>0</v>
      </c>
      <c r="J302" s="65">
        <v>0</v>
      </c>
      <c r="K302" s="96">
        <f t="shared" si="40"/>
        <v>0</v>
      </c>
      <c r="L302" s="106">
        <v>75</v>
      </c>
      <c r="M302" s="48">
        <v>0</v>
      </c>
      <c r="N302" s="106">
        <v>0</v>
      </c>
      <c r="O302" s="24"/>
      <c r="P302" s="106">
        <v>2</v>
      </c>
      <c r="Q302" s="106">
        <v>0</v>
      </c>
      <c r="R302" s="96">
        <f t="shared" si="44"/>
        <v>77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106">
        <v>0</v>
      </c>
      <c r="G303" s="106">
        <v>0</v>
      </c>
      <c r="H303" s="24"/>
      <c r="I303" s="65">
        <v>0</v>
      </c>
      <c r="J303" s="65">
        <v>0</v>
      </c>
      <c r="K303" s="96">
        <f t="shared" si="40"/>
        <v>0</v>
      </c>
      <c r="L303" s="106">
        <v>0</v>
      </c>
      <c r="M303" s="106">
        <v>0</v>
      </c>
      <c r="N303" s="106">
        <v>0</v>
      </c>
      <c r="O303" s="24"/>
      <c r="P303" s="106">
        <v>0</v>
      </c>
      <c r="Q303" s="106">
        <v>0</v>
      </c>
      <c r="R303" s="96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96">
        <v>0</v>
      </c>
      <c r="G304" s="25"/>
      <c r="H304" s="25"/>
      <c r="I304" s="96">
        <v>0</v>
      </c>
      <c r="J304" s="96">
        <v>0</v>
      </c>
      <c r="K304" s="96">
        <f t="shared" si="40"/>
        <v>0</v>
      </c>
      <c r="L304" s="44">
        <v>22.5</v>
      </c>
      <c r="M304" s="96">
        <v>0</v>
      </c>
      <c r="N304" s="25"/>
      <c r="O304" s="25"/>
      <c r="P304" s="110">
        <v>0</v>
      </c>
      <c r="Q304" s="96">
        <v>0</v>
      </c>
      <c r="R304" s="44">
        <f t="shared" si="44"/>
        <v>22.5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96">
        <f t="shared" si="40"/>
        <v>0</v>
      </c>
      <c r="L305" s="96">
        <f>SUM(L306:L307)</f>
        <v>5</v>
      </c>
      <c r="M305" s="96">
        <f>SUM(M306:M307)</f>
        <v>2</v>
      </c>
      <c r="N305" s="25"/>
      <c r="O305" s="25"/>
      <c r="P305" s="96">
        <f>SUM(P306:P307)</f>
        <v>1</v>
      </c>
      <c r="Q305" s="96">
        <f>SUM(Q306:Q307)</f>
        <v>0</v>
      </c>
      <c r="R305" s="96">
        <f>SUM(L305-M305-N305-O305+P305-Q305)</f>
        <v>4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96">
        <f t="shared" si="40"/>
        <v>0</v>
      </c>
      <c r="L306" s="96">
        <v>0</v>
      </c>
      <c r="M306" s="96">
        <v>0</v>
      </c>
      <c r="N306" s="25"/>
      <c r="O306" s="25"/>
      <c r="P306" s="96">
        <v>0</v>
      </c>
      <c r="Q306" s="96">
        <v>0</v>
      </c>
      <c r="R306" s="96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96">
        <f t="shared" si="40"/>
        <v>0</v>
      </c>
      <c r="L307" s="96">
        <v>5</v>
      </c>
      <c r="M307" s="96">
        <v>2</v>
      </c>
      <c r="N307" s="25"/>
      <c r="O307" s="25"/>
      <c r="P307" s="96">
        <v>1</v>
      </c>
      <c r="Q307" s="96">
        <v>0</v>
      </c>
      <c r="R307" s="96">
        <f>SUM(L307-M307-N307-O307+P307-Q307)</f>
        <v>4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96">
        <v>0</v>
      </c>
      <c r="G308" s="25"/>
      <c r="H308" s="25"/>
      <c r="I308" s="96">
        <v>0</v>
      </c>
      <c r="J308" s="96">
        <v>0</v>
      </c>
      <c r="K308" s="96">
        <f t="shared" si="40"/>
        <v>0</v>
      </c>
      <c r="L308" s="96">
        <v>1</v>
      </c>
      <c r="M308" s="96">
        <v>0</v>
      </c>
      <c r="N308" s="25"/>
      <c r="O308" s="25"/>
      <c r="P308" s="96">
        <v>0</v>
      </c>
      <c r="Q308" s="96">
        <v>0</v>
      </c>
      <c r="R308" s="96">
        <f t="shared" ref="R308:R314" si="45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96">
        <v>0</v>
      </c>
      <c r="G309" s="25"/>
      <c r="H309" s="25"/>
      <c r="I309" s="96">
        <v>0</v>
      </c>
      <c r="J309" s="96">
        <v>0</v>
      </c>
      <c r="K309" s="96">
        <f t="shared" si="40"/>
        <v>0</v>
      </c>
      <c r="L309" s="96">
        <v>0</v>
      </c>
      <c r="M309" s="96">
        <v>0</v>
      </c>
      <c r="N309" s="25"/>
      <c r="O309" s="25"/>
      <c r="P309" s="96">
        <v>0</v>
      </c>
      <c r="Q309" s="96">
        <v>0</v>
      </c>
      <c r="R309" s="96">
        <f t="shared" si="45"/>
        <v>0</v>
      </c>
      <c r="S309" s="583">
        <v>0</v>
      </c>
      <c r="T309" s="584"/>
      <c r="U309" s="585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96">
        <v>0</v>
      </c>
      <c r="G310" s="25"/>
      <c r="H310" s="25"/>
      <c r="I310" s="96">
        <v>0</v>
      </c>
      <c r="J310" s="96">
        <v>0</v>
      </c>
      <c r="K310" s="96">
        <f t="shared" si="40"/>
        <v>0</v>
      </c>
      <c r="L310" s="96">
        <v>0</v>
      </c>
      <c r="M310" s="96">
        <v>0</v>
      </c>
      <c r="N310" s="25"/>
      <c r="O310" s="25"/>
      <c r="P310" s="96">
        <v>0</v>
      </c>
      <c r="Q310" s="96">
        <v>0</v>
      </c>
      <c r="R310" s="96">
        <f t="shared" si="45"/>
        <v>0</v>
      </c>
      <c r="S310" s="520">
        <v>0</v>
      </c>
      <c r="T310" s="521"/>
      <c r="U310" s="522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96">
        <v>0</v>
      </c>
      <c r="G311" s="25"/>
      <c r="H311" s="25"/>
      <c r="I311" s="96">
        <v>0</v>
      </c>
      <c r="J311" s="96">
        <v>0</v>
      </c>
      <c r="K311" s="96">
        <f t="shared" si="40"/>
        <v>0</v>
      </c>
      <c r="L311" s="96">
        <v>0</v>
      </c>
      <c r="M311" s="96">
        <v>0</v>
      </c>
      <c r="N311" s="25"/>
      <c r="O311" s="25"/>
      <c r="P311" s="96">
        <v>0</v>
      </c>
      <c r="Q311" s="96">
        <v>0</v>
      </c>
      <c r="R311" s="96">
        <f t="shared" si="45"/>
        <v>0</v>
      </c>
      <c r="S311" s="520">
        <v>0</v>
      </c>
      <c r="T311" s="521"/>
      <c r="U311" s="522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96">
        <v>0</v>
      </c>
      <c r="G312" s="25"/>
      <c r="H312" s="25"/>
      <c r="I312" s="66">
        <v>0</v>
      </c>
      <c r="J312" s="66">
        <v>0</v>
      </c>
      <c r="K312" s="96">
        <f t="shared" si="40"/>
        <v>0</v>
      </c>
      <c r="L312" s="96">
        <v>1</v>
      </c>
      <c r="M312" s="96">
        <v>1</v>
      </c>
      <c r="N312" s="25"/>
      <c r="O312" s="25"/>
      <c r="P312" s="96">
        <v>1</v>
      </c>
      <c r="Q312" s="96">
        <v>0</v>
      </c>
      <c r="R312" s="96">
        <f t="shared" si="45"/>
        <v>1</v>
      </c>
      <c r="S312" s="580">
        <v>1.5</v>
      </c>
      <c r="T312" s="581"/>
      <c r="U312" s="582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96">
        <v>0</v>
      </c>
      <c r="G313" s="25"/>
      <c r="H313" s="25"/>
      <c r="I313" s="66">
        <v>0</v>
      </c>
      <c r="J313" s="66">
        <v>0</v>
      </c>
      <c r="K313" s="96">
        <f t="shared" si="40"/>
        <v>0</v>
      </c>
      <c r="L313" s="96">
        <v>0</v>
      </c>
      <c r="M313" s="96">
        <v>0</v>
      </c>
      <c r="N313" s="25"/>
      <c r="O313" s="25"/>
      <c r="P313" s="96">
        <v>0</v>
      </c>
      <c r="Q313" s="96">
        <v>0</v>
      </c>
      <c r="R313" s="96">
        <f t="shared" si="45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95">
        <v>0</v>
      </c>
      <c r="G314" s="42"/>
      <c r="H314" s="42"/>
      <c r="I314" s="67">
        <v>0</v>
      </c>
      <c r="J314" s="67">
        <v>0</v>
      </c>
      <c r="K314" s="95">
        <f>SUM(E314-F314-G314-H314+I314-J314)</f>
        <v>0</v>
      </c>
      <c r="L314" s="95">
        <v>0</v>
      </c>
      <c r="M314" s="95">
        <v>0</v>
      </c>
      <c r="N314" s="42"/>
      <c r="O314" s="42"/>
      <c r="P314" s="95">
        <v>0</v>
      </c>
      <c r="Q314" s="95">
        <v>0</v>
      </c>
      <c r="R314" s="95">
        <f t="shared" si="45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101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11">
        <v>9</v>
      </c>
      <c r="L328" s="511"/>
      <c r="M328" s="37"/>
      <c r="N328" s="5"/>
      <c r="O328" s="5"/>
      <c r="Q328" s="1" t="str">
        <f>+Q7:U7</f>
        <v>Bulan     :</v>
      </c>
      <c r="R328" s="513" t="str">
        <f>+R287</f>
        <v>Januari</v>
      </c>
      <c r="S328" s="514"/>
      <c r="T328" s="4">
        <f>+T287</f>
        <v>0</v>
      </c>
      <c r="U328" s="4">
        <f>+U287</f>
        <v>1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512"/>
      <c r="L329" s="512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105"/>
      <c r="G331" s="105" t="s">
        <v>30</v>
      </c>
      <c r="H331" s="105" t="s">
        <v>32</v>
      </c>
      <c r="I331" s="105"/>
      <c r="J331" s="105"/>
      <c r="K331" s="105" t="s">
        <v>43</v>
      </c>
      <c r="L331" s="105" t="s">
        <v>27</v>
      </c>
      <c r="M331" s="105"/>
      <c r="N331" s="105" t="s">
        <v>30</v>
      </c>
      <c r="O331" s="105" t="s">
        <v>32</v>
      </c>
      <c r="P331" s="105"/>
      <c r="Q331" s="105"/>
      <c r="R331" s="105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103" t="s">
        <v>29</v>
      </c>
      <c r="G332" s="103" t="s">
        <v>31</v>
      </c>
      <c r="H332" s="103" t="s">
        <v>33</v>
      </c>
      <c r="I332" s="103" t="s">
        <v>37</v>
      </c>
      <c r="J332" s="103" t="s">
        <v>36</v>
      </c>
      <c r="K332" s="103" t="s">
        <v>28</v>
      </c>
      <c r="L332" s="103" t="s">
        <v>28</v>
      </c>
      <c r="M332" s="103" t="s">
        <v>35</v>
      </c>
      <c r="N332" s="103" t="s">
        <v>31</v>
      </c>
      <c r="O332" s="103" t="s">
        <v>33</v>
      </c>
      <c r="P332" s="103" t="s">
        <v>37</v>
      </c>
      <c r="Q332" s="103" t="s">
        <v>36</v>
      </c>
      <c r="R332" s="103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108"/>
      <c r="G333" s="108"/>
      <c r="H333" s="108" t="s">
        <v>34</v>
      </c>
      <c r="I333" s="108"/>
      <c r="J333" s="108"/>
      <c r="K333" s="108" t="s">
        <v>9</v>
      </c>
      <c r="L333" s="108" t="s">
        <v>8</v>
      </c>
      <c r="M333" s="108"/>
      <c r="N333" s="108"/>
      <c r="O333" s="108" t="s">
        <v>34</v>
      </c>
      <c r="P333" s="108"/>
      <c r="Q333" s="108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103"/>
      <c r="G334" s="103"/>
      <c r="H334" s="103"/>
      <c r="I334" s="103"/>
      <c r="J334" s="103"/>
      <c r="K334" s="103" t="s">
        <v>61</v>
      </c>
      <c r="L334" s="103"/>
      <c r="M334" s="103"/>
      <c r="N334" s="103"/>
      <c r="O334" s="103"/>
      <c r="P334" s="103"/>
      <c r="Q334" s="103"/>
      <c r="R334" s="103"/>
      <c r="S334" s="494"/>
      <c r="T334" s="495"/>
      <c r="U334" s="550"/>
    </row>
    <row r="335" spans="1:21" s="8" customFormat="1" ht="15.95" customHeight="1" x14ac:dyDescent="0.2">
      <c r="A335" s="104" t="s">
        <v>10</v>
      </c>
      <c r="B335" s="104" t="s">
        <v>11</v>
      </c>
      <c r="C335" s="473" t="s">
        <v>12</v>
      </c>
      <c r="D335" s="474"/>
      <c r="E335" s="475"/>
      <c r="F335" s="104" t="s">
        <v>13</v>
      </c>
      <c r="G335" s="104" t="s">
        <v>14</v>
      </c>
      <c r="H335" s="104" t="s">
        <v>15</v>
      </c>
      <c r="I335" s="104" t="s">
        <v>16</v>
      </c>
      <c r="J335" s="104" t="s">
        <v>17</v>
      </c>
      <c r="K335" s="104" t="s">
        <v>18</v>
      </c>
      <c r="L335" s="104" t="s">
        <v>19</v>
      </c>
      <c r="M335" s="104" t="s">
        <v>20</v>
      </c>
      <c r="N335" s="104" t="s">
        <v>21</v>
      </c>
      <c r="O335" s="104" t="s">
        <v>41</v>
      </c>
      <c r="P335" s="104" t="s">
        <v>42</v>
      </c>
      <c r="Q335" s="104" t="s">
        <v>44</v>
      </c>
      <c r="R335" s="104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98">
        <f>SUM(F337,F340,F341)</f>
        <v>0</v>
      </c>
      <c r="G336" s="98">
        <f>SUM(G337,G340,G341)</f>
        <v>0</v>
      </c>
      <c r="H336" s="98">
        <f>SUM(H337,H340,H341)</f>
        <v>0</v>
      </c>
      <c r="I336" s="98">
        <f>SUM(I337,I340,I341)</f>
        <v>0</v>
      </c>
      <c r="J336" s="98">
        <f>SUM(J337,J340,J341)</f>
        <v>0</v>
      </c>
      <c r="K336" s="98">
        <f t="shared" ref="K336:K354" si="46">SUM(C336-F336-G336-H336+I336-J336)</f>
        <v>0</v>
      </c>
      <c r="L336" s="98">
        <f t="shared" ref="L336:Q336" si="47">SUM(L337,L340,L341)</f>
        <v>10</v>
      </c>
      <c r="M336" s="98">
        <f t="shared" si="47"/>
        <v>10</v>
      </c>
      <c r="N336" s="98">
        <f t="shared" si="47"/>
        <v>0</v>
      </c>
      <c r="O336" s="98">
        <f t="shared" si="47"/>
        <v>0</v>
      </c>
      <c r="P336" s="58">
        <f t="shared" si="47"/>
        <v>0</v>
      </c>
      <c r="Q336" s="58">
        <f t="shared" si="47"/>
        <v>0</v>
      </c>
      <c r="R336" s="58">
        <f>SUM(L336-M336-N336-O336+P336-Q336)</f>
        <v>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8">SUM(C338:C339)</f>
        <v>0</v>
      </c>
      <c r="D337" s="533">
        <f t="shared" si="48"/>
        <v>0</v>
      </c>
      <c r="E337" s="534">
        <f t="shared" si="48"/>
        <v>0</v>
      </c>
      <c r="F337" s="68">
        <f t="shared" si="48"/>
        <v>0</v>
      </c>
      <c r="G337" s="68">
        <f t="shared" si="48"/>
        <v>0</v>
      </c>
      <c r="H337" s="68">
        <f t="shared" si="48"/>
        <v>0</v>
      </c>
      <c r="I337" s="68">
        <f>SUM(I338:I339)</f>
        <v>0</v>
      </c>
      <c r="J337" s="68">
        <f>SUM(J338:J339)</f>
        <v>0</v>
      </c>
      <c r="K337" s="96">
        <f t="shared" si="46"/>
        <v>0</v>
      </c>
      <c r="L337" s="68">
        <f t="shared" ref="L337:Q337" si="49">SUM(L338:L339)</f>
        <v>0</v>
      </c>
      <c r="M337" s="68">
        <f t="shared" si="49"/>
        <v>0</v>
      </c>
      <c r="N337" s="68">
        <f t="shared" si="49"/>
        <v>0</v>
      </c>
      <c r="O337" s="68">
        <f t="shared" si="49"/>
        <v>0</v>
      </c>
      <c r="P337" s="68">
        <f t="shared" si="49"/>
        <v>0</v>
      </c>
      <c r="Q337" s="68">
        <f t="shared" si="49"/>
        <v>0</v>
      </c>
      <c r="R337" s="96">
        <f t="shared" ref="R337:R344" si="50">SUM(L337-M337-N337-O337+P337-Q337)</f>
        <v>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106">
        <v>0</v>
      </c>
      <c r="G338" s="106">
        <v>0</v>
      </c>
      <c r="H338" s="106">
        <v>0</v>
      </c>
      <c r="I338" s="65">
        <v>0</v>
      </c>
      <c r="J338" s="65">
        <v>0</v>
      </c>
      <c r="K338" s="96">
        <f t="shared" si="46"/>
        <v>0</v>
      </c>
      <c r="L338" s="106">
        <v>0</v>
      </c>
      <c r="M338" s="106">
        <v>0</v>
      </c>
      <c r="N338" s="106">
        <v>0</v>
      </c>
      <c r="O338" s="106">
        <v>0</v>
      </c>
      <c r="P338" s="48">
        <v>0</v>
      </c>
      <c r="Q338" s="106">
        <v>0</v>
      </c>
      <c r="R338" s="96">
        <f t="shared" si="50"/>
        <v>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106">
        <v>0</v>
      </c>
      <c r="G339" s="106">
        <v>0</v>
      </c>
      <c r="H339" s="106">
        <v>0</v>
      </c>
      <c r="I339" s="65">
        <v>0</v>
      </c>
      <c r="J339" s="65">
        <v>0</v>
      </c>
      <c r="K339" s="96">
        <f t="shared" si="46"/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0</v>
      </c>
      <c r="Q339" s="106">
        <v>0</v>
      </c>
      <c r="R339" s="96">
        <f t="shared" si="50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96">
        <f t="shared" si="46"/>
        <v>0</v>
      </c>
      <c r="L340" s="61">
        <v>10</v>
      </c>
      <c r="M340" s="61">
        <v>10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0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96">
        <f t="shared" si="46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0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96">
        <f>SUM(F343:F344)</f>
        <v>0</v>
      </c>
      <c r="G342" s="96">
        <f>SUM(G343:G344)</f>
        <v>0</v>
      </c>
      <c r="H342" s="25"/>
      <c r="I342" s="96">
        <f>SUM(I343:I344)</f>
        <v>0</v>
      </c>
      <c r="J342" s="96">
        <f>SUM(J343:J344)</f>
        <v>0</v>
      </c>
      <c r="K342" s="96">
        <f t="shared" si="46"/>
        <v>0</v>
      </c>
      <c r="L342" s="96">
        <f>SUM(L343:L344)</f>
        <v>45</v>
      </c>
      <c r="M342" s="96">
        <f>SUM(M343:M344)</f>
        <v>0</v>
      </c>
      <c r="N342" s="96">
        <f>SUM(N343:N344)</f>
        <v>0</v>
      </c>
      <c r="O342" s="25"/>
      <c r="P342" s="96">
        <f>SUM(P343:P344)</f>
        <v>0</v>
      </c>
      <c r="Q342" s="96">
        <f>SUM(Q343:Q344)</f>
        <v>0</v>
      </c>
      <c r="R342" s="96">
        <f t="shared" si="50"/>
        <v>45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106">
        <v>0</v>
      </c>
      <c r="G343" s="106">
        <v>0</v>
      </c>
      <c r="H343" s="24"/>
      <c r="I343" s="65">
        <v>0</v>
      </c>
      <c r="J343" s="65">
        <v>0</v>
      </c>
      <c r="K343" s="96">
        <f t="shared" si="46"/>
        <v>0</v>
      </c>
      <c r="L343" s="106">
        <v>45</v>
      </c>
      <c r="M343" s="106">
        <v>0</v>
      </c>
      <c r="N343" s="106">
        <v>0</v>
      </c>
      <c r="O343" s="24"/>
      <c r="P343" s="48">
        <v>0</v>
      </c>
      <c r="Q343" s="106">
        <v>0</v>
      </c>
      <c r="R343" s="96">
        <f>SUM(L343-M343-N343-O343+P343-Q343)</f>
        <v>45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106">
        <v>0</v>
      </c>
      <c r="G344" s="106">
        <v>0</v>
      </c>
      <c r="H344" s="24"/>
      <c r="I344" s="65">
        <v>0</v>
      </c>
      <c r="J344" s="65">
        <v>0</v>
      </c>
      <c r="K344" s="96">
        <f t="shared" si="46"/>
        <v>0</v>
      </c>
      <c r="L344" s="106">
        <v>0</v>
      </c>
      <c r="M344" s="106">
        <v>0</v>
      </c>
      <c r="N344" s="106">
        <v>0</v>
      </c>
      <c r="O344" s="24"/>
      <c r="P344" s="106">
        <v>0</v>
      </c>
      <c r="Q344" s="106">
        <v>0</v>
      </c>
      <c r="R344" s="96">
        <f t="shared" si="50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96">
        <v>0</v>
      </c>
      <c r="G345" s="25"/>
      <c r="H345" s="25"/>
      <c r="I345" s="96">
        <v>0</v>
      </c>
      <c r="J345" s="96">
        <v>0</v>
      </c>
      <c r="K345" s="96">
        <f t="shared" si="46"/>
        <v>0</v>
      </c>
      <c r="L345" s="102">
        <v>0</v>
      </c>
      <c r="M345" s="102">
        <v>0</v>
      </c>
      <c r="N345" s="25"/>
      <c r="O345" s="25"/>
      <c r="P345" s="102">
        <v>0</v>
      </c>
      <c r="Q345" s="102">
        <v>0</v>
      </c>
      <c r="R345" s="96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96">
        <f t="shared" si="46"/>
        <v>0</v>
      </c>
      <c r="L346" s="81">
        <f>SUM(L347:L348)</f>
        <v>19</v>
      </c>
      <c r="M346" s="96">
        <f>SUM(M347:M348)</f>
        <v>0</v>
      </c>
      <c r="N346" s="25"/>
      <c r="O346" s="25"/>
      <c r="P346" s="96">
        <f>SUM(P347:P348)</f>
        <v>0</v>
      </c>
      <c r="Q346" s="96">
        <f>SUM(Q347:Q348)</f>
        <v>0</v>
      </c>
      <c r="R346" s="96">
        <f>SUM(L346-M346-N346-O346+P346-Q346)</f>
        <v>19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96">
        <f t="shared" si="46"/>
        <v>0</v>
      </c>
      <c r="L347" s="102">
        <v>0</v>
      </c>
      <c r="M347" s="102">
        <v>0</v>
      </c>
      <c r="N347" s="25"/>
      <c r="O347" s="25"/>
      <c r="P347" s="102">
        <v>0</v>
      </c>
      <c r="Q347" s="102">
        <v>0</v>
      </c>
      <c r="R347" s="96">
        <f t="shared" ref="R347:R355" si="51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96">
        <f t="shared" si="46"/>
        <v>0</v>
      </c>
      <c r="L348" s="102">
        <v>19</v>
      </c>
      <c r="M348" s="102">
        <v>0</v>
      </c>
      <c r="N348" s="25"/>
      <c r="O348" s="25"/>
      <c r="P348" s="102">
        <v>0</v>
      </c>
      <c r="Q348" s="102">
        <v>0</v>
      </c>
      <c r="R348" s="96">
        <f t="shared" si="51"/>
        <v>19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96">
        <v>0</v>
      </c>
      <c r="G349" s="25"/>
      <c r="H349" s="25"/>
      <c r="I349" s="96">
        <v>0</v>
      </c>
      <c r="J349" s="96">
        <v>0</v>
      </c>
      <c r="K349" s="96">
        <f t="shared" si="46"/>
        <v>0</v>
      </c>
      <c r="L349" s="102">
        <v>1</v>
      </c>
      <c r="M349" s="102">
        <v>1</v>
      </c>
      <c r="N349" s="25"/>
      <c r="O349" s="25"/>
      <c r="P349" s="102">
        <v>0</v>
      </c>
      <c r="Q349" s="102">
        <v>0</v>
      </c>
      <c r="R349" s="96">
        <f t="shared" si="51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96">
        <v>0</v>
      </c>
      <c r="G350" s="25"/>
      <c r="H350" s="25"/>
      <c r="I350" s="96">
        <v>0</v>
      </c>
      <c r="J350" s="96">
        <v>0</v>
      </c>
      <c r="K350" s="96">
        <f t="shared" si="46"/>
        <v>0</v>
      </c>
      <c r="L350" s="63">
        <v>0</v>
      </c>
      <c r="M350" s="102">
        <v>0</v>
      </c>
      <c r="N350" s="25"/>
      <c r="O350" s="25"/>
      <c r="P350" s="63">
        <v>0</v>
      </c>
      <c r="Q350" s="63">
        <v>0</v>
      </c>
      <c r="R350" s="61">
        <f t="shared" si="51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96">
        <v>0</v>
      </c>
      <c r="G351" s="25"/>
      <c r="H351" s="25"/>
      <c r="I351" s="96">
        <v>0</v>
      </c>
      <c r="J351" s="96">
        <v>0</v>
      </c>
      <c r="K351" s="96">
        <f t="shared" si="46"/>
        <v>0</v>
      </c>
      <c r="L351" s="102">
        <v>0</v>
      </c>
      <c r="M351" s="102">
        <v>0</v>
      </c>
      <c r="N351" s="25"/>
      <c r="O351" s="25"/>
      <c r="P351" s="102">
        <v>0</v>
      </c>
      <c r="Q351" s="102">
        <v>0</v>
      </c>
      <c r="R351" s="96">
        <f t="shared" si="51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96">
        <v>0</v>
      </c>
      <c r="G352" s="25"/>
      <c r="H352" s="25"/>
      <c r="I352" s="96">
        <v>0</v>
      </c>
      <c r="J352" s="96">
        <v>0</v>
      </c>
      <c r="K352" s="96">
        <f t="shared" si="46"/>
        <v>0</v>
      </c>
      <c r="L352" s="102">
        <v>0</v>
      </c>
      <c r="M352" s="102">
        <v>0</v>
      </c>
      <c r="N352" s="25"/>
      <c r="O352" s="25"/>
      <c r="P352" s="102">
        <v>0</v>
      </c>
      <c r="Q352" s="102">
        <v>0</v>
      </c>
      <c r="R352" s="96">
        <f t="shared" si="51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96">
        <v>0</v>
      </c>
      <c r="G353" s="25"/>
      <c r="H353" s="25"/>
      <c r="I353" s="66">
        <v>0</v>
      </c>
      <c r="J353" s="66">
        <v>0</v>
      </c>
      <c r="K353" s="96">
        <f t="shared" si="46"/>
        <v>0</v>
      </c>
      <c r="L353" s="102">
        <v>0</v>
      </c>
      <c r="M353" s="102">
        <v>0</v>
      </c>
      <c r="N353" s="25"/>
      <c r="O353" s="25"/>
      <c r="P353" s="102">
        <v>0</v>
      </c>
      <c r="Q353" s="102">
        <v>0</v>
      </c>
      <c r="R353" s="96">
        <f t="shared" si="51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96">
        <v>0</v>
      </c>
      <c r="G354" s="25"/>
      <c r="H354" s="25"/>
      <c r="I354" s="66">
        <v>0</v>
      </c>
      <c r="J354" s="66">
        <v>0</v>
      </c>
      <c r="K354" s="96">
        <f t="shared" si="46"/>
        <v>0</v>
      </c>
      <c r="L354" s="102">
        <v>0</v>
      </c>
      <c r="M354" s="102">
        <v>0</v>
      </c>
      <c r="N354" s="25"/>
      <c r="O354" s="25"/>
      <c r="P354" s="102">
        <v>0</v>
      </c>
      <c r="Q354" s="102">
        <v>0</v>
      </c>
      <c r="R354" s="96">
        <f t="shared" si="51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95">
        <v>0</v>
      </c>
      <c r="G355" s="42"/>
      <c r="H355" s="42"/>
      <c r="I355" s="67">
        <v>0</v>
      </c>
      <c r="J355" s="67">
        <v>0</v>
      </c>
      <c r="K355" s="95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95">
        <f t="shared" si="51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101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11">
        <v>10</v>
      </c>
      <c r="L370" s="511"/>
      <c r="M370" s="5"/>
      <c r="N370" s="5"/>
      <c r="O370" s="5"/>
      <c r="Q370" s="1" t="str">
        <f>+Q127:U127</f>
        <v>Bulan     :</v>
      </c>
      <c r="R370" s="513" t="str">
        <f>+R328</f>
        <v>Januari</v>
      </c>
      <c r="S370" s="514"/>
      <c r="T370" s="4">
        <f>+T328</f>
        <v>0</v>
      </c>
      <c r="U370" s="4">
        <f>+U328</f>
        <v>1</v>
      </c>
    </row>
    <row r="371" spans="1:21" s="43" customFormat="1" ht="15.95" customHeight="1" thickBot="1" x14ac:dyDescent="0.25">
      <c r="A371" s="43" t="s">
        <v>81</v>
      </c>
      <c r="C371" s="64">
        <v>0</v>
      </c>
      <c r="D371" s="64">
        <v>4</v>
      </c>
      <c r="E371" s="64">
        <v>1</v>
      </c>
      <c r="K371" s="512"/>
      <c r="L371" s="512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105"/>
      <c r="G373" s="105" t="s">
        <v>30</v>
      </c>
      <c r="H373" s="105" t="s">
        <v>32</v>
      </c>
      <c r="I373" s="105"/>
      <c r="J373" s="105"/>
      <c r="K373" s="105" t="s">
        <v>43</v>
      </c>
      <c r="L373" s="105" t="s">
        <v>27</v>
      </c>
      <c r="M373" s="105"/>
      <c r="N373" s="105" t="s">
        <v>30</v>
      </c>
      <c r="O373" s="105" t="s">
        <v>32</v>
      </c>
      <c r="P373" s="105"/>
      <c r="Q373" s="105"/>
      <c r="R373" s="105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103" t="s">
        <v>29</v>
      </c>
      <c r="G374" s="103" t="s">
        <v>31</v>
      </c>
      <c r="H374" s="103" t="s">
        <v>33</v>
      </c>
      <c r="I374" s="103" t="s">
        <v>37</v>
      </c>
      <c r="J374" s="103" t="s">
        <v>36</v>
      </c>
      <c r="K374" s="103" t="s">
        <v>28</v>
      </c>
      <c r="L374" s="103" t="s">
        <v>28</v>
      </c>
      <c r="M374" s="103" t="s">
        <v>35</v>
      </c>
      <c r="N374" s="103" t="s">
        <v>31</v>
      </c>
      <c r="O374" s="103" t="s">
        <v>33</v>
      </c>
      <c r="P374" s="103" t="s">
        <v>37</v>
      </c>
      <c r="Q374" s="103" t="s">
        <v>36</v>
      </c>
      <c r="R374" s="103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108"/>
      <c r="G375" s="108"/>
      <c r="H375" s="108" t="s">
        <v>34</v>
      </c>
      <c r="I375" s="108"/>
      <c r="J375" s="108"/>
      <c r="K375" s="108" t="s">
        <v>9</v>
      </c>
      <c r="L375" s="108" t="s">
        <v>8</v>
      </c>
      <c r="M375" s="108"/>
      <c r="N375" s="108"/>
      <c r="O375" s="108" t="s">
        <v>34</v>
      </c>
      <c r="P375" s="108"/>
      <c r="Q375" s="108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103"/>
      <c r="G376" s="103"/>
      <c r="H376" s="103"/>
      <c r="I376" s="103"/>
      <c r="J376" s="103"/>
      <c r="K376" s="103" t="s">
        <v>61</v>
      </c>
      <c r="L376" s="103"/>
      <c r="M376" s="103"/>
      <c r="N376" s="103"/>
      <c r="O376" s="103"/>
      <c r="P376" s="103"/>
      <c r="Q376" s="103"/>
      <c r="R376" s="103"/>
      <c r="S376" s="494"/>
      <c r="T376" s="495"/>
      <c r="U376" s="550"/>
    </row>
    <row r="377" spans="1:21" s="8" customFormat="1" ht="11.25" x14ac:dyDescent="0.2">
      <c r="A377" s="104" t="s">
        <v>10</v>
      </c>
      <c r="B377" s="104" t="s">
        <v>11</v>
      </c>
      <c r="C377" s="473" t="s">
        <v>12</v>
      </c>
      <c r="D377" s="474"/>
      <c r="E377" s="475"/>
      <c r="F377" s="104" t="s">
        <v>13</v>
      </c>
      <c r="G377" s="104" t="s">
        <v>14</v>
      </c>
      <c r="H377" s="104" t="s">
        <v>15</v>
      </c>
      <c r="I377" s="104" t="s">
        <v>16</v>
      </c>
      <c r="J377" s="104" t="s">
        <v>17</v>
      </c>
      <c r="K377" s="104" t="s">
        <v>18</v>
      </c>
      <c r="L377" s="104" t="s">
        <v>19</v>
      </c>
      <c r="M377" s="104" t="s">
        <v>20</v>
      </c>
      <c r="N377" s="104" t="s">
        <v>21</v>
      </c>
      <c r="O377" s="104" t="s">
        <v>41</v>
      </c>
      <c r="P377" s="104" t="s">
        <v>42</v>
      </c>
      <c r="Q377" s="104" t="s">
        <v>44</v>
      </c>
      <c r="R377" s="104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98">
        <f>SUM(F379,F382,F383)</f>
        <v>0</v>
      </c>
      <c r="G378" s="98">
        <f>SUM(G379,G382,G383)</f>
        <v>0</v>
      </c>
      <c r="H378" s="98">
        <f>SUM(H379,H382,H383)</f>
        <v>0</v>
      </c>
      <c r="I378" s="98">
        <f>SUM(I379,I382,I383)</f>
        <v>0</v>
      </c>
      <c r="J378" s="98">
        <f>SUM(J379,J382,J383)</f>
        <v>0</v>
      </c>
      <c r="K378" s="98">
        <f t="shared" ref="K378:K396" si="52">SUM(C378-F378-G378-H378+I378-J378)</f>
        <v>0</v>
      </c>
      <c r="L378" s="57">
        <f t="shared" ref="L378:Q378" si="53">SUM(L379,L382,L383)</f>
        <v>63</v>
      </c>
      <c r="M378" s="58">
        <f t="shared" si="53"/>
        <v>0</v>
      </c>
      <c r="N378" s="58">
        <f t="shared" si="53"/>
        <v>0</v>
      </c>
      <c r="O378" s="58">
        <f t="shared" si="53"/>
        <v>0</v>
      </c>
      <c r="P378" s="58">
        <f t="shared" si="53"/>
        <v>0</v>
      </c>
      <c r="Q378" s="58">
        <f t="shared" si="53"/>
        <v>0</v>
      </c>
      <c r="R378" s="58">
        <f>SUM(L378-M378-N378-O378+P378-Q378)</f>
        <v>63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4">SUM(C380:C381)</f>
        <v>0</v>
      </c>
      <c r="D379" s="533">
        <f t="shared" si="54"/>
        <v>0</v>
      </c>
      <c r="E379" s="534">
        <f t="shared" si="54"/>
        <v>0</v>
      </c>
      <c r="F379" s="68">
        <f t="shared" si="54"/>
        <v>0</v>
      </c>
      <c r="G379" s="68">
        <f t="shared" si="54"/>
        <v>0</v>
      </c>
      <c r="H379" s="68">
        <f t="shared" si="54"/>
        <v>0</v>
      </c>
      <c r="I379" s="68">
        <f>SUM(I380:I381)</f>
        <v>0</v>
      </c>
      <c r="J379" s="68">
        <f>SUM(J380:J381)</f>
        <v>0</v>
      </c>
      <c r="K379" s="96">
        <f t="shared" si="52"/>
        <v>0</v>
      </c>
      <c r="L379" s="59">
        <f t="shared" ref="L379:Q379" si="55">SUM(L380:L381)</f>
        <v>63</v>
      </c>
      <c r="M379" s="60">
        <f t="shared" si="55"/>
        <v>0</v>
      </c>
      <c r="N379" s="60">
        <f t="shared" si="55"/>
        <v>0</v>
      </c>
      <c r="O379" s="60">
        <f t="shared" si="55"/>
        <v>0</v>
      </c>
      <c r="P379" s="60">
        <f t="shared" si="55"/>
        <v>0</v>
      </c>
      <c r="Q379" s="60">
        <f t="shared" si="55"/>
        <v>0</v>
      </c>
      <c r="R379" s="61">
        <f t="shared" ref="R379:R387" si="56">SUM(L379-M379-N379-O379+P379-Q379)</f>
        <v>63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106">
        <v>0</v>
      </c>
      <c r="G380" s="106">
        <v>0</v>
      </c>
      <c r="H380" s="106">
        <v>0</v>
      </c>
      <c r="I380" s="65">
        <v>0</v>
      </c>
      <c r="J380" s="65">
        <v>0</v>
      </c>
      <c r="K380" s="96">
        <f t="shared" si="52"/>
        <v>0</v>
      </c>
      <c r="L380" s="62">
        <v>63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56"/>
        <v>63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106">
        <v>0</v>
      </c>
      <c r="G381" s="106">
        <v>0</v>
      </c>
      <c r="H381" s="106">
        <v>0</v>
      </c>
      <c r="I381" s="65">
        <v>0</v>
      </c>
      <c r="J381" s="65">
        <v>0</v>
      </c>
      <c r="K381" s="96">
        <f t="shared" si="52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6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96">
        <f t="shared" si="52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6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96">
        <f t="shared" si="52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6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96">
        <f>SUM(F385:F386)</f>
        <v>0</v>
      </c>
      <c r="G384" s="96">
        <f>SUM(G385:G386)</f>
        <v>0</v>
      </c>
      <c r="H384" s="25"/>
      <c r="I384" s="96">
        <f>SUM(I385:I386)</f>
        <v>0</v>
      </c>
      <c r="J384" s="96">
        <f>SUM(J385:J386)</f>
        <v>0</v>
      </c>
      <c r="K384" s="96">
        <f t="shared" si="52"/>
        <v>0</v>
      </c>
      <c r="L384" s="61">
        <f t="shared" ref="L384:Q384" si="57">SUM(L385:L386)</f>
        <v>152</v>
      </c>
      <c r="M384" s="61">
        <f>SUM(M385:M386)</f>
        <v>152</v>
      </c>
      <c r="N384" s="61">
        <f t="shared" si="57"/>
        <v>0</v>
      </c>
      <c r="O384" s="25"/>
      <c r="P384" s="61">
        <f t="shared" si="57"/>
        <v>10</v>
      </c>
      <c r="Q384" s="61">
        <f t="shared" si="57"/>
        <v>0</v>
      </c>
      <c r="R384" s="61">
        <f>SUM(L384-M384-N384-O384+P384-Q384)</f>
        <v>10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106">
        <v>0</v>
      </c>
      <c r="G385" s="106">
        <v>0</v>
      </c>
      <c r="H385" s="24"/>
      <c r="I385" s="65">
        <v>0</v>
      </c>
      <c r="J385" s="65">
        <v>0</v>
      </c>
      <c r="K385" s="96">
        <f t="shared" si="52"/>
        <v>0</v>
      </c>
      <c r="L385" s="48">
        <v>152</v>
      </c>
      <c r="M385" s="48">
        <v>152</v>
      </c>
      <c r="N385" s="48">
        <v>0</v>
      </c>
      <c r="O385" s="25"/>
      <c r="P385" s="48">
        <v>10</v>
      </c>
      <c r="Q385" s="48">
        <v>0</v>
      </c>
      <c r="R385" s="61">
        <f t="shared" si="56"/>
        <v>10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106">
        <v>0</v>
      </c>
      <c r="G386" s="106">
        <v>0</v>
      </c>
      <c r="H386" s="24"/>
      <c r="I386" s="65">
        <v>0</v>
      </c>
      <c r="J386" s="65">
        <v>0</v>
      </c>
      <c r="K386" s="96">
        <f t="shared" si="52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6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96">
        <v>0</v>
      </c>
      <c r="G387" s="25"/>
      <c r="H387" s="25"/>
      <c r="I387" s="96">
        <v>0</v>
      </c>
      <c r="J387" s="96">
        <v>0</v>
      </c>
      <c r="K387" s="96">
        <f t="shared" si="52"/>
        <v>0</v>
      </c>
      <c r="L387" s="61">
        <v>10</v>
      </c>
      <c r="M387" s="61">
        <v>5</v>
      </c>
      <c r="N387" s="25"/>
      <c r="O387" s="25"/>
      <c r="P387" s="61">
        <v>0</v>
      </c>
      <c r="Q387" s="61">
        <v>0</v>
      </c>
      <c r="R387" s="61">
        <f t="shared" si="56"/>
        <v>5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96">
        <f t="shared" si="52"/>
        <v>0</v>
      </c>
      <c r="L388" s="73">
        <f t="shared" ref="L388:Q388" si="58">SUM(L389:L390)</f>
        <v>2.5</v>
      </c>
      <c r="M388" s="61">
        <f t="shared" si="58"/>
        <v>1</v>
      </c>
      <c r="N388" s="25"/>
      <c r="O388" s="25"/>
      <c r="P388" s="73">
        <f t="shared" si="58"/>
        <v>0.5</v>
      </c>
      <c r="Q388" s="61">
        <f t="shared" si="58"/>
        <v>0</v>
      </c>
      <c r="R388" s="61">
        <f>SUM(L388-M388-N388-O388+P388-Q388)</f>
        <v>2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96">
        <f t="shared" si="52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96">
        <f t="shared" si="52"/>
        <v>0</v>
      </c>
      <c r="L390" s="73">
        <v>2.5</v>
      </c>
      <c r="M390" s="61">
        <v>1</v>
      </c>
      <c r="N390" s="25"/>
      <c r="O390" s="25"/>
      <c r="P390" s="73">
        <v>0.5</v>
      </c>
      <c r="Q390" s="61">
        <v>0</v>
      </c>
      <c r="R390" s="61">
        <f>SUM(L390-M390-N390-O390+P390-Q390)</f>
        <v>2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96">
        <v>0</v>
      </c>
      <c r="G391" s="25"/>
      <c r="H391" s="25"/>
      <c r="I391" s="96">
        <v>0</v>
      </c>
      <c r="J391" s="96">
        <v>0</v>
      </c>
      <c r="K391" s="96">
        <f t="shared" si="52"/>
        <v>0</v>
      </c>
      <c r="L391" s="96">
        <v>0</v>
      </c>
      <c r="M391" s="96">
        <v>0</v>
      </c>
      <c r="N391" s="25"/>
      <c r="O391" s="25"/>
      <c r="P391" s="96">
        <v>0</v>
      </c>
      <c r="Q391" s="96">
        <v>0</v>
      </c>
      <c r="R391" s="96">
        <f t="shared" ref="R391:R397" si="59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96">
        <v>0</v>
      </c>
      <c r="G392" s="25"/>
      <c r="H392" s="25"/>
      <c r="I392" s="96">
        <v>0</v>
      </c>
      <c r="J392" s="96">
        <v>0</v>
      </c>
      <c r="K392" s="96">
        <f t="shared" si="52"/>
        <v>0</v>
      </c>
      <c r="L392" s="96">
        <v>0</v>
      </c>
      <c r="M392" s="96">
        <v>0</v>
      </c>
      <c r="N392" s="25"/>
      <c r="O392" s="25"/>
      <c r="P392" s="96">
        <v>0</v>
      </c>
      <c r="Q392" s="96">
        <v>0</v>
      </c>
      <c r="R392" s="96">
        <f t="shared" si="59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96">
        <v>0</v>
      </c>
      <c r="G393" s="25"/>
      <c r="H393" s="25"/>
      <c r="I393" s="96">
        <v>0</v>
      </c>
      <c r="J393" s="96">
        <v>0</v>
      </c>
      <c r="K393" s="96">
        <f t="shared" si="52"/>
        <v>0</v>
      </c>
      <c r="L393" s="96">
        <v>0</v>
      </c>
      <c r="M393" s="96">
        <v>0</v>
      </c>
      <c r="N393" s="25"/>
      <c r="O393" s="25"/>
      <c r="P393" s="96">
        <v>0</v>
      </c>
      <c r="Q393" s="96">
        <v>0</v>
      </c>
      <c r="R393" s="96">
        <f t="shared" si="59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96">
        <v>0</v>
      </c>
      <c r="G394" s="25"/>
      <c r="H394" s="25"/>
      <c r="I394" s="96">
        <v>0</v>
      </c>
      <c r="J394" s="96">
        <v>0</v>
      </c>
      <c r="K394" s="96">
        <f t="shared" si="52"/>
        <v>0</v>
      </c>
      <c r="L394" s="96">
        <v>0</v>
      </c>
      <c r="M394" s="96">
        <v>0</v>
      </c>
      <c r="N394" s="25"/>
      <c r="O394" s="25"/>
      <c r="P394" s="96">
        <v>0</v>
      </c>
      <c r="Q394" s="96">
        <v>0</v>
      </c>
      <c r="R394" s="96">
        <f t="shared" si="59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96">
        <v>0</v>
      </c>
      <c r="G395" s="25"/>
      <c r="H395" s="25"/>
      <c r="I395" s="66">
        <v>0</v>
      </c>
      <c r="J395" s="66">
        <v>0</v>
      </c>
      <c r="K395" s="96">
        <f t="shared" si="52"/>
        <v>0</v>
      </c>
      <c r="L395" s="96">
        <v>0</v>
      </c>
      <c r="M395" s="96">
        <v>0</v>
      </c>
      <c r="N395" s="25"/>
      <c r="O395" s="25"/>
      <c r="P395" s="96">
        <v>0</v>
      </c>
      <c r="Q395" s="96">
        <v>0</v>
      </c>
      <c r="R395" s="96">
        <f t="shared" si="59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96">
        <v>0</v>
      </c>
      <c r="G396" s="25"/>
      <c r="H396" s="25"/>
      <c r="I396" s="66">
        <v>0</v>
      </c>
      <c r="J396" s="66">
        <v>0</v>
      </c>
      <c r="K396" s="96">
        <f t="shared" si="52"/>
        <v>0</v>
      </c>
      <c r="L396" s="96">
        <v>0</v>
      </c>
      <c r="M396" s="96">
        <v>0</v>
      </c>
      <c r="N396" s="25"/>
      <c r="O396" s="25"/>
      <c r="P396" s="96">
        <v>0</v>
      </c>
      <c r="Q396" s="96">
        <v>0</v>
      </c>
      <c r="R396" s="96">
        <f t="shared" si="59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95">
        <v>0</v>
      </c>
      <c r="G397" s="42"/>
      <c r="H397" s="42"/>
      <c r="I397" s="67">
        <v>0</v>
      </c>
      <c r="J397" s="67">
        <v>0</v>
      </c>
      <c r="K397" s="95">
        <f>SUM(E397-F397-G397-H397+I397-J397)</f>
        <v>0</v>
      </c>
      <c r="L397" s="95">
        <v>0</v>
      </c>
      <c r="M397" s="95">
        <v>0</v>
      </c>
      <c r="N397" s="42"/>
      <c r="O397" s="42"/>
      <c r="P397" s="95">
        <v>0</v>
      </c>
      <c r="Q397" s="95">
        <v>0</v>
      </c>
      <c r="R397" s="95">
        <f t="shared" si="59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101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11">
        <v>11</v>
      </c>
      <c r="L410" s="511"/>
      <c r="M410" s="5"/>
      <c r="N410" s="5"/>
      <c r="O410" s="5"/>
      <c r="Q410" s="1" t="str">
        <f>+Q454:U454</f>
        <v>Bulan     :</v>
      </c>
      <c r="R410" s="513" t="str">
        <f>+R370</f>
        <v>Januari</v>
      </c>
      <c r="S410" s="514"/>
      <c r="T410" s="4">
        <f>+T370</f>
        <v>0</v>
      </c>
      <c r="U410" s="4">
        <f>+U370</f>
        <v>1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512"/>
      <c r="L411" s="512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105"/>
      <c r="G413" s="105" t="s">
        <v>30</v>
      </c>
      <c r="H413" s="105" t="s">
        <v>32</v>
      </c>
      <c r="I413" s="105"/>
      <c r="J413" s="105"/>
      <c r="K413" s="105" t="s">
        <v>43</v>
      </c>
      <c r="L413" s="105" t="s">
        <v>27</v>
      </c>
      <c r="M413" s="105"/>
      <c r="N413" s="105" t="s">
        <v>30</v>
      </c>
      <c r="O413" s="105" t="s">
        <v>32</v>
      </c>
      <c r="P413" s="105"/>
      <c r="Q413" s="105"/>
      <c r="R413" s="105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103" t="s">
        <v>29</v>
      </c>
      <c r="G414" s="103" t="s">
        <v>31</v>
      </c>
      <c r="H414" s="103" t="s">
        <v>33</v>
      </c>
      <c r="I414" s="103" t="s">
        <v>37</v>
      </c>
      <c r="J414" s="103" t="s">
        <v>36</v>
      </c>
      <c r="K414" s="103" t="s">
        <v>28</v>
      </c>
      <c r="L414" s="103" t="s">
        <v>28</v>
      </c>
      <c r="M414" s="103" t="s">
        <v>35</v>
      </c>
      <c r="N414" s="103" t="s">
        <v>31</v>
      </c>
      <c r="O414" s="103" t="s">
        <v>33</v>
      </c>
      <c r="P414" s="103" t="s">
        <v>37</v>
      </c>
      <c r="Q414" s="103" t="s">
        <v>36</v>
      </c>
      <c r="R414" s="103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108"/>
      <c r="G415" s="108"/>
      <c r="H415" s="108" t="s">
        <v>34</v>
      </c>
      <c r="I415" s="108"/>
      <c r="J415" s="108"/>
      <c r="K415" s="108" t="s">
        <v>9</v>
      </c>
      <c r="L415" s="108" t="s">
        <v>8</v>
      </c>
      <c r="M415" s="108"/>
      <c r="N415" s="108"/>
      <c r="O415" s="108" t="s">
        <v>34</v>
      </c>
      <c r="P415" s="108"/>
      <c r="Q415" s="108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103"/>
      <c r="G416" s="103"/>
      <c r="H416" s="103"/>
      <c r="I416" s="103"/>
      <c r="J416" s="103"/>
      <c r="K416" s="103" t="s">
        <v>61</v>
      </c>
      <c r="L416" s="103"/>
      <c r="M416" s="103"/>
      <c r="N416" s="103"/>
      <c r="O416" s="103"/>
      <c r="P416" s="103"/>
      <c r="Q416" s="103"/>
      <c r="R416" s="103"/>
      <c r="S416" s="494"/>
      <c r="T416" s="495"/>
      <c r="U416" s="550"/>
    </row>
    <row r="417" spans="1:22" s="8" customFormat="1" ht="11.25" x14ac:dyDescent="0.2">
      <c r="A417" s="104" t="s">
        <v>10</v>
      </c>
      <c r="B417" s="104" t="s">
        <v>11</v>
      </c>
      <c r="C417" s="473" t="s">
        <v>12</v>
      </c>
      <c r="D417" s="474"/>
      <c r="E417" s="475"/>
      <c r="F417" s="104" t="s">
        <v>13</v>
      </c>
      <c r="G417" s="104" t="s">
        <v>14</v>
      </c>
      <c r="H417" s="104" t="s">
        <v>15</v>
      </c>
      <c r="I417" s="104" t="s">
        <v>16</v>
      </c>
      <c r="J417" s="104" t="s">
        <v>17</v>
      </c>
      <c r="K417" s="104" t="s">
        <v>18</v>
      </c>
      <c r="L417" s="104" t="s">
        <v>19</v>
      </c>
      <c r="M417" s="104" t="s">
        <v>20</v>
      </c>
      <c r="N417" s="104" t="s">
        <v>21</v>
      </c>
      <c r="O417" s="104" t="s">
        <v>41</v>
      </c>
      <c r="P417" s="104" t="s">
        <v>42</v>
      </c>
      <c r="Q417" s="104" t="s">
        <v>44</v>
      </c>
      <c r="R417" s="104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98">
        <f t="shared" ref="L418:Q418" si="60">SUM(L419,L422,L423)</f>
        <v>5</v>
      </c>
      <c r="M418" s="98">
        <f t="shared" si="60"/>
        <v>0</v>
      </c>
      <c r="N418" s="98">
        <f t="shared" si="60"/>
        <v>0</v>
      </c>
      <c r="O418" s="98">
        <f t="shared" si="60"/>
        <v>0</v>
      </c>
      <c r="P418" s="58">
        <f>SUM(P419,P422,P423)</f>
        <v>0</v>
      </c>
      <c r="Q418" s="58">
        <f t="shared" si="60"/>
        <v>0</v>
      </c>
      <c r="R418" s="58">
        <f>SUM(L418-M418-N418-O418+P418-Q418)</f>
        <v>5</v>
      </c>
      <c r="S418" s="572"/>
      <c r="T418" s="572"/>
      <c r="U418" s="572"/>
    </row>
    <row r="419" spans="1:22" s="23" customFormat="1" ht="12.75" customHeight="1" x14ac:dyDescent="0.25">
      <c r="A419" s="14"/>
      <c r="B419" s="22" t="s">
        <v>49</v>
      </c>
      <c r="C419" s="573">
        <f t="shared" ref="C419:H419" si="61">SUM(C420:C421)</f>
        <v>0</v>
      </c>
      <c r="D419" s="574"/>
      <c r="E419" s="575"/>
      <c r="F419" s="60">
        <f t="shared" si="61"/>
        <v>0</v>
      </c>
      <c r="G419" s="60">
        <f t="shared" si="61"/>
        <v>0</v>
      </c>
      <c r="H419" s="60">
        <f t="shared" si="61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2">SUM(L420:L421)</f>
        <v>5</v>
      </c>
      <c r="M419" s="68">
        <f t="shared" si="62"/>
        <v>0</v>
      </c>
      <c r="N419" s="68">
        <f t="shared" si="62"/>
        <v>0</v>
      </c>
      <c r="O419" s="68">
        <f t="shared" si="62"/>
        <v>0</v>
      </c>
      <c r="P419" s="60">
        <f t="shared" si="62"/>
        <v>0</v>
      </c>
      <c r="Q419" s="60">
        <f t="shared" si="62"/>
        <v>0</v>
      </c>
      <c r="R419" s="61">
        <f t="shared" ref="R419:R437" si="63">SUM(L419-M419-N419-O419+P419-Q419)</f>
        <v>5</v>
      </c>
      <c r="S419" s="576"/>
      <c r="T419" s="576"/>
      <c r="U419" s="576"/>
    </row>
    <row r="420" spans="1:22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106">
        <v>5</v>
      </c>
      <c r="M420" s="106">
        <v>0</v>
      </c>
      <c r="N420" s="106">
        <v>0</v>
      </c>
      <c r="O420" s="106">
        <v>0</v>
      </c>
      <c r="P420" s="48">
        <v>0</v>
      </c>
      <c r="Q420" s="48">
        <v>0</v>
      </c>
      <c r="R420" s="61">
        <f t="shared" si="63"/>
        <v>5</v>
      </c>
      <c r="S420" s="562"/>
      <c r="T420" s="562"/>
      <c r="U420" s="562"/>
    </row>
    <row r="421" spans="1:22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0</v>
      </c>
      <c r="Q421" s="106">
        <v>0</v>
      </c>
      <c r="R421" s="96">
        <f t="shared" si="63"/>
        <v>0</v>
      </c>
      <c r="S421" s="562"/>
      <c r="T421" s="562"/>
      <c r="U421" s="562"/>
    </row>
    <row r="422" spans="1:22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4">SUM(E422-F422-G422-H422+I422-J422)</f>
        <v>0</v>
      </c>
      <c r="L422" s="96">
        <v>0</v>
      </c>
      <c r="M422" s="96">
        <v>0</v>
      </c>
      <c r="N422" s="96">
        <v>0</v>
      </c>
      <c r="O422" s="96">
        <v>0</v>
      </c>
      <c r="P422" s="96">
        <v>0</v>
      </c>
      <c r="Q422" s="96">
        <v>0</v>
      </c>
      <c r="R422" s="96">
        <f t="shared" si="63"/>
        <v>0</v>
      </c>
      <c r="S422" s="562"/>
      <c r="T422" s="562"/>
      <c r="U422" s="562"/>
    </row>
    <row r="423" spans="1:22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4"/>
        <v>0</v>
      </c>
      <c r="L423" s="96">
        <v>0</v>
      </c>
      <c r="M423" s="96">
        <v>0</v>
      </c>
      <c r="N423" s="96">
        <v>0</v>
      </c>
      <c r="O423" s="96">
        <v>0</v>
      </c>
      <c r="P423" s="96">
        <v>0</v>
      </c>
      <c r="Q423" s="96">
        <v>0</v>
      </c>
      <c r="R423" s="96">
        <f t="shared" si="63"/>
        <v>0</v>
      </c>
      <c r="S423" s="562"/>
      <c r="T423" s="562"/>
      <c r="U423" s="562"/>
    </row>
    <row r="424" spans="1:22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96">
        <f>SUM(L425:L426)</f>
        <v>33</v>
      </c>
      <c r="M424" s="96">
        <f>SUM(M425:M426)</f>
        <v>0</v>
      </c>
      <c r="N424" s="96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3"/>
        <v>33</v>
      </c>
      <c r="S424" s="562"/>
      <c r="T424" s="562"/>
      <c r="U424" s="562"/>
    </row>
    <row r="425" spans="1:22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106">
        <v>33</v>
      </c>
      <c r="M425" s="106">
        <v>0</v>
      </c>
      <c r="N425" s="106">
        <v>0</v>
      </c>
      <c r="O425" s="24"/>
      <c r="P425" s="48">
        <v>0</v>
      </c>
      <c r="Q425" s="48">
        <v>0</v>
      </c>
      <c r="R425" s="61">
        <f t="shared" si="63"/>
        <v>33</v>
      </c>
      <c r="S425" s="562"/>
      <c r="T425" s="562"/>
      <c r="U425" s="562"/>
    </row>
    <row r="426" spans="1:22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4"/>
        <v>0</v>
      </c>
      <c r="L426" s="106">
        <v>0</v>
      </c>
      <c r="M426" s="106">
        <v>0</v>
      </c>
      <c r="N426" s="106">
        <v>0</v>
      </c>
      <c r="O426" s="24"/>
      <c r="P426" s="106">
        <v>0</v>
      </c>
      <c r="Q426" s="106">
        <v>0</v>
      </c>
      <c r="R426" s="96">
        <f t="shared" si="63"/>
        <v>0</v>
      </c>
      <c r="S426" s="562"/>
      <c r="T426" s="562"/>
      <c r="U426" s="562"/>
    </row>
    <row r="427" spans="1:22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96">
        <v>2</v>
      </c>
      <c r="M427" s="96">
        <v>0</v>
      </c>
      <c r="N427" s="25"/>
      <c r="O427" s="25"/>
      <c r="P427" s="96">
        <v>0</v>
      </c>
      <c r="Q427" s="96">
        <v>0</v>
      </c>
      <c r="R427" s="96">
        <f>SUM(L427-M427-N427-O427+P427-Q427)</f>
        <v>2</v>
      </c>
      <c r="S427" s="562"/>
      <c r="T427" s="562"/>
      <c r="U427" s="562"/>
      <c r="V427" s="1" t="s">
        <v>86</v>
      </c>
    </row>
    <row r="428" spans="1:22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4"/>
        <v>0</v>
      </c>
      <c r="L428" s="96">
        <f t="shared" ref="L428:Q428" si="65">SUM(L429:L430)</f>
        <v>2</v>
      </c>
      <c r="M428" s="110">
        <f t="shared" si="65"/>
        <v>0</v>
      </c>
      <c r="N428" s="25"/>
      <c r="O428" s="25"/>
      <c r="P428" s="61">
        <f>SUM(P429:P430)</f>
        <v>0</v>
      </c>
      <c r="Q428" s="96">
        <f t="shared" si="65"/>
        <v>0</v>
      </c>
      <c r="R428" s="96">
        <f t="shared" si="63"/>
        <v>2</v>
      </c>
      <c r="S428" s="562"/>
      <c r="T428" s="562"/>
      <c r="U428" s="562"/>
      <c r="V428" s="1" t="s">
        <v>87</v>
      </c>
    </row>
    <row r="429" spans="1:22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4"/>
        <v>0</v>
      </c>
      <c r="L429" s="106">
        <v>2</v>
      </c>
      <c r="M429" s="106">
        <v>0</v>
      </c>
      <c r="N429" s="24"/>
      <c r="O429" s="24"/>
      <c r="P429" s="106">
        <v>0</v>
      </c>
      <c r="Q429" s="106">
        <v>0</v>
      </c>
      <c r="R429" s="96">
        <f t="shared" si="63"/>
        <v>2</v>
      </c>
      <c r="S429" s="562"/>
      <c r="T429" s="562"/>
      <c r="U429" s="562"/>
    </row>
    <row r="430" spans="1:22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4"/>
        <v>0</v>
      </c>
      <c r="L430" s="106">
        <v>0</v>
      </c>
      <c r="M430" s="106">
        <v>0</v>
      </c>
      <c r="N430" s="24"/>
      <c r="O430" s="24"/>
      <c r="P430" s="106">
        <v>0</v>
      </c>
      <c r="Q430" s="106">
        <v>0</v>
      </c>
      <c r="R430" s="96">
        <f t="shared" si="63"/>
        <v>0</v>
      </c>
      <c r="S430" s="562"/>
      <c r="T430" s="562"/>
      <c r="U430" s="562"/>
    </row>
    <row r="431" spans="1:22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4"/>
        <v>0</v>
      </c>
      <c r="L431" s="96">
        <v>0</v>
      </c>
      <c r="M431" s="96">
        <v>0</v>
      </c>
      <c r="N431" s="25"/>
      <c r="O431" s="25"/>
      <c r="P431" s="96">
        <v>0</v>
      </c>
      <c r="Q431" s="96">
        <v>0</v>
      </c>
      <c r="R431" s="96">
        <f t="shared" si="63"/>
        <v>0</v>
      </c>
      <c r="S431" s="562"/>
      <c r="T431" s="562"/>
      <c r="U431" s="562"/>
    </row>
    <row r="432" spans="1:22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4"/>
        <v>0</v>
      </c>
      <c r="L432" s="96">
        <v>2</v>
      </c>
      <c r="M432" s="96">
        <v>0</v>
      </c>
      <c r="N432" s="25"/>
      <c r="O432" s="25"/>
      <c r="P432" s="96">
        <v>0</v>
      </c>
      <c r="Q432" s="96">
        <v>0</v>
      </c>
      <c r="R432" s="96">
        <f t="shared" si="63"/>
        <v>2</v>
      </c>
      <c r="S432" s="558">
        <v>0</v>
      </c>
      <c r="T432" s="558"/>
      <c r="U432" s="558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96">
        <v>0</v>
      </c>
      <c r="G433" s="25"/>
      <c r="H433" s="25"/>
      <c r="I433" s="96">
        <v>0</v>
      </c>
      <c r="J433" s="96">
        <v>0</v>
      </c>
      <c r="K433" s="96">
        <f t="shared" si="64"/>
        <v>0</v>
      </c>
      <c r="L433" s="96">
        <v>0</v>
      </c>
      <c r="M433" s="96">
        <v>0</v>
      </c>
      <c r="N433" s="25"/>
      <c r="O433" s="25"/>
      <c r="P433" s="96">
        <v>0</v>
      </c>
      <c r="Q433" s="96">
        <v>0</v>
      </c>
      <c r="R433" s="96">
        <f t="shared" si="63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96">
        <v>0</v>
      </c>
      <c r="G434" s="25"/>
      <c r="H434" s="25"/>
      <c r="I434" s="96">
        <v>0</v>
      </c>
      <c r="J434" s="96">
        <v>0</v>
      </c>
      <c r="K434" s="96">
        <f t="shared" si="64"/>
        <v>0</v>
      </c>
      <c r="L434" s="96">
        <v>0</v>
      </c>
      <c r="M434" s="96">
        <v>0</v>
      </c>
      <c r="N434" s="25"/>
      <c r="O434" s="25"/>
      <c r="P434" s="96">
        <v>0</v>
      </c>
      <c r="Q434" s="96">
        <v>0</v>
      </c>
      <c r="R434" s="96">
        <f t="shared" si="63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96">
        <v>0</v>
      </c>
      <c r="G435" s="25"/>
      <c r="H435" s="25"/>
      <c r="I435" s="66">
        <v>0</v>
      </c>
      <c r="J435" s="66">
        <v>0</v>
      </c>
      <c r="K435" s="96">
        <f t="shared" si="64"/>
        <v>0</v>
      </c>
      <c r="L435" s="96">
        <v>0</v>
      </c>
      <c r="M435" s="96">
        <v>0</v>
      </c>
      <c r="N435" s="25"/>
      <c r="O435" s="25"/>
      <c r="P435" s="96">
        <v>0</v>
      </c>
      <c r="Q435" s="96">
        <v>0</v>
      </c>
      <c r="R435" s="96">
        <f t="shared" si="63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96">
        <v>0</v>
      </c>
      <c r="G436" s="25"/>
      <c r="H436" s="25"/>
      <c r="I436" s="66">
        <v>0</v>
      </c>
      <c r="J436" s="66">
        <v>0</v>
      </c>
      <c r="K436" s="96">
        <f t="shared" si="64"/>
        <v>0</v>
      </c>
      <c r="L436" s="96">
        <v>0</v>
      </c>
      <c r="M436" s="96">
        <v>0</v>
      </c>
      <c r="N436" s="25"/>
      <c r="O436" s="25"/>
      <c r="P436" s="96">
        <v>0</v>
      </c>
      <c r="Q436" s="96">
        <v>0</v>
      </c>
      <c r="R436" s="96">
        <f t="shared" si="63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95">
        <v>0</v>
      </c>
      <c r="G437" s="42"/>
      <c r="H437" s="42"/>
      <c r="I437" s="67">
        <v>0</v>
      </c>
      <c r="J437" s="67">
        <v>0</v>
      </c>
      <c r="K437" s="95">
        <f t="shared" si="64"/>
        <v>0</v>
      </c>
      <c r="L437" s="95">
        <v>0</v>
      </c>
      <c r="M437" s="95">
        <v>0</v>
      </c>
      <c r="N437" s="42"/>
      <c r="O437" s="42"/>
      <c r="P437" s="95">
        <v>0</v>
      </c>
      <c r="Q437" s="95">
        <v>0</v>
      </c>
      <c r="R437" s="95">
        <f t="shared" si="63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101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11">
        <v>12</v>
      </c>
      <c r="L454" s="511"/>
      <c r="M454" s="5"/>
      <c r="N454" s="5"/>
      <c r="O454" s="5"/>
      <c r="Q454" s="1" t="str">
        <f>+Q167:U167</f>
        <v>Bulan     :</v>
      </c>
      <c r="R454" s="513" t="str">
        <f>+R410</f>
        <v>Januari</v>
      </c>
      <c r="S454" s="514"/>
      <c r="T454" s="4">
        <f>+T410</f>
        <v>0</v>
      </c>
      <c r="U454" s="4">
        <f>+U410</f>
        <v>1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512"/>
      <c r="L455" s="512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105"/>
      <c r="G457" s="105" t="s">
        <v>30</v>
      </c>
      <c r="H457" s="105" t="s">
        <v>32</v>
      </c>
      <c r="I457" s="105"/>
      <c r="J457" s="105"/>
      <c r="K457" s="105" t="s">
        <v>43</v>
      </c>
      <c r="L457" s="105" t="s">
        <v>27</v>
      </c>
      <c r="M457" s="105"/>
      <c r="N457" s="105" t="s">
        <v>30</v>
      </c>
      <c r="O457" s="105" t="s">
        <v>32</v>
      </c>
      <c r="P457" s="105"/>
      <c r="Q457" s="105"/>
      <c r="R457" s="105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103" t="s">
        <v>29</v>
      </c>
      <c r="G458" s="103" t="s">
        <v>31</v>
      </c>
      <c r="H458" s="103" t="s">
        <v>33</v>
      </c>
      <c r="I458" s="103" t="s">
        <v>37</v>
      </c>
      <c r="J458" s="103" t="s">
        <v>36</v>
      </c>
      <c r="K458" s="103" t="s">
        <v>28</v>
      </c>
      <c r="L458" s="103" t="s">
        <v>28</v>
      </c>
      <c r="M458" s="103" t="s">
        <v>35</v>
      </c>
      <c r="N458" s="103" t="s">
        <v>31</v>
      </c>
      <c r="O458" s="103" t="s">
        <v>33</v>
      </c>
      <c r="P458" s="103" t="s">
        <v>37</v>
      </c>
      <c r="Q458" s="103" t="s">
        <v>36</v>
      </c>
      <c r="R458" s="103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108"/>
      <c r="G459" s="108"/>
      <c r="H459" s="108" t="s">
        <v>34</v>
      </c>
      <c r="I459" s="108"/>
      <c r="J459" s="108"/>
      <c r="K459" s="108" t="s">
        <v>9</v>
      </c>
      <c r="L459" s="108" t="s">
        <v>8</v>
      </c>
      <c r="M459" s="108"/>
      <c r="N459" s="108"/>
      <c r="O459" s="108" t="s">
        <v>34</v>
      </c>
      <c r="P459" s="108"/>
      <c r="Q459" s="108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103"/>
      <c r="G460" s="103"/>
      <c r="H460" s="103"/>
      <c r="I460" s="103"/>
      <c r="J460" s="103"/>
      <c r="K460" s="103" t="s">
        <v>61</v>
      </c>
      <c r="L460" s="103"/>
      <c r="M460" s="103"/>
      <c r="N460" s="103"/>
      <c r="O460" s="103"/>
      <c r="P460" s="103"/>
      <c r="Q460" s="103"/>
      <c r="R460" s="103"/>
      <c r="S460" s="494"/>
      <c r="T460" s="495"/>
      <c r="U460" s="550"/>
    </row>
    <row r="461" spans="1:21" s="8" customFormat="1" ht="11.25" x14ac:dyDescent="0.2">
      <c r="A461" s="104" t="s">
        <v>10</v>
      </c>
      <c r="B461" s="104" t="s">
        <v>11</v>
      </c>
      <c r="C461" s="473" t="s">
        <v>12</v>
      </c>
      <c r="D461" s="474"/>
      <c r="E461" s="475"/>
      <c r="F461" s="104" t="s">
        <v>13</v>
      </c>
      <c r="G461" s="104" t="s">
        <v>14</v>
      </c>
      <c r="H461" s="104" t="s">
        <v>15</v>
      </c>
      <c r="I461" s="104" t="s">
        <v>16</v>
      </c>
      <c r="J461" s="104" t="s">
        <v>17</v>
      </c>
      <c r="K461" s="104" t="s">
        <v>18</v>
      </c>
      <c r="L461" s="104" t="s">
        <v>19</v>
      </c>
      <c r="M461" s="104" t="s">
        <v>20</v>
      </c>
      <c r="N461" s="104" t="s">
        <v>21</v>
      </c>
      <c r="O461" s="104" t="s">
        <v>41</v>
      </c>
      <c r="P461" s="104" t="s">
        <v>42</v>
      </c>
      <c r="Q461" s="104" t="s">
        <v>44</v>
      </c>
      <c r="R461" s="104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0</v>
      </c>
      <c r="D462" s="542"/>
      <c r="E462" s="543"/>
      <c r="F462" s="98">
        <f>SUM(F463,F466,F467)</f>
        <v>0</v>
      </c>
      <c r="G462" s="98">
        <f>SUM(G463,G466,G467)</f>
        <v>0</v>
      </c>
      <c r="H462" s="98">
        <f>SUM(H463,H466,H467)</f>
        <v>0</v>
      </c>
      <c r="I462" s="98">
        <f>SUM(I463,I466,I467)</f>
        <v>0</v>
      </c>
      <c r="J462" s="98">
        <f>SUM(J463,J466,J467)</f>
        <v>0</v>
      </c>
      <c r="K462" s="98">
        <f>SUM(C462-F462-G462-H462+I462-J462)</f>
        <v>0</v>
      </c>
      <c r="L462" s="58">
        <f t="shared" ref="L462:Q462" si="66">SUM(L463,L466,L467)</f>
        <v>150</v>
      </c>
      <c r="M462" s="58">
        <f t="shared" si="66"/>
        <v>0</v>
      </c>
      <c r="N462" s="58">
        <f t="shared" si="66"/>
        <v>0</v>
      </c>
      <c r="O462" s="58">
        <f t="shared" si="66"/>
        <v>0</v>
      </c>
      <c r="P462" s="58">
        <f t="shared" si="66"/>
        <v>0</v>
      </c>
      <c r="Q462" s="58">
        <f t="shared" si="66"/>
        <v>0</v>
      </c>
      <c r="R462" s="58">
        <f>SUM(L462-M462-N462-O462+P462-Q462)</f>
        <v>150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7">SUM(C464:C465)</f>
        <v>0</v>
      </c>
      <c r="D463" s="533">
        <f t="shared" si="67"/>
        <v>0</v>
      </c>
      <c r="E463" s="534">
        <f t="shared" si="67"/>
        <v>0</v>
      </c>
      <c r="F463" s="68">
        <f t="shared" si="67"/>
        <v>0</v>
      </c>
      <c r="G463" s="68">
        <f t="shared" si="67"/>
        <v>0</v>
      </c>
      <c r="H463" s="68">
        <f t="shared" si="67"/>
        <v>0</v>
      </c>
      <c r="I463" s="68">
        <f>SUM(I464:I465)</f>
        <v>0</v>
      </c>
      <c r="J463" s="68">
        <f>SUM(J464:J465)</f>
        <v>0</v>
      </c>
      <c r="K463" s="96">
        <f t="shared" ref="K463:K480" si="68">SUM(C463-F463-G463-H463+I463-J463)</f>
        <v>0</v>
      </c>
      <c r="L463" s="60">
        <f t="shared" ref="L463:Q463" si="69">SUM(L464:L465)</f>
        <v>150</v>
      </c>
      <c r="M463" s="60">
        <f t="shared" si="69"/>
        <v>0</v>
      </c>
      <c r="N463" s="60">
        <f t="shared" si="69"/>
        <v>0</v>
      </c>
      <c r="O463" s="60">
        <f t="shared" si="69"/>
        <v>0</v>
      </c>
      <c r="P463" s="60">
        <f t="shared" si="69"/>
        <v>0</v>
      </c>
      <c r="Q463" s="60">
        <f t="shared" si="69"/>
        <v>0</v>
      </c>
      <c r="R463" s="61">
        <f t="shared" ref="R463:R471" si="70">SUM(L463-M463-N463-O463+P463-Q463)</f>
        <v>150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106">
        <v>0</v>
      </c>
      <c r="G464" s="106">
        <v>0</v>
      </c>
      <c r="H464" s="106">
        <v>0</v>
      </c>
      <c r="I464" s="65">
        <v>0</v>
      </c>
      <c r="J464" s="65">
        <v>0</v>
      </c>
      <c r="K464" s="96">
        <f t="shared" si="68"/>
        <v>0</v>
      </c>
      <c r="L464" s="48">
        <v>150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0"/>
        <v>150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106">
        <v>0</v>
      </c>
      <c r="G465" s="106">
        <v>0</v>
      </c>
      <c r="H465" s="106">
        <v>0</v>
      </c>
      <c r="I465" s="65">
        <v>0</v>
      </c>
      <c r="J465" s="65">
        <v>0</v>
      </c>
      <c r="K465" s="96">
        <f t="shared" si="68"/>
        <v>0</v>
      </c>
      <c r="L465" s="106">
        <v>0</v>
      </c>
      <c r="M465" s="106">
        <v>0</v>
      </c>
      <c r="N465" s="106">
        <v>0</v>
      </c>
      <c r="O465" s="106">
        <v>0</v>
      </c>
      <c r="P465" s="106">
        <v>0</v>
      </c>
      <c r="Q465" s="106">
        <v>0</v>
      </c>
      <c r="R465" s="61">
        <f t="shared" si="70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0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96">
        <f t="shared" si="68"/>
        <v>0</v>
      </c>
      <c r="L466" s="96">
        <v>0</v>
      </c>
      <c r="M466" s="96">
        <v>0</v>
      </c>
      <c r="N466" s="96">
        <v>0</v>
      </c>
      <c r="O466" s="96">
        <v>0</v>
      </c>
      <c r="P466" s="96">
        <v>0</v>
      </c>
      <c r="Q466" s="96">
        <v>0</v>
      </c>
      <c r="R466" s="61">
        <f t="shared" si="70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96">
        <f t="shared" si="68"/>
        <v>0</v>
      </c>
      <c r="L467" s="96">
        <v>0</v>
      </c>
      <c r="M467" s="96">
        <v>0</v>
      </c>
      <c r="N467" s="96">
        <v>0</v>
      </c>
      <c r="O467" s="96">
        <v>0</v>
      </c>
      <c r="P467" s="96">
        <v>0</v>
      </c>
      <c r="Q467" s="96">
        <v>0</v>
      </c>
      <c r="R467" s="61">
        <f t="shared" si="70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96">
        <f>SUM(F469:F470)</f>
        <v>0</v>
      </c>
      <c r="G468" s="96">
        <f>SUM(G469:G470)</f>
        <v>0</v>
      </c>
      <c r="H468" s="25"/>
      <c r="I468" s="96">
        <f>SUM(I469:I470)</f>
        <v>0</v>
      </c>
      <c r="J468" s="96">
        <f>SUM(J469:J470)</f>
        <v>0</v>
      </c>
      <c r="K468" s="96">
        <f>SUM(C468-F468-G468-H468+I468-J468)</f>
        <v>0</v>
      </c>
      <c r="L468" s="96">
        <f>SUM(L469:L470)</f>
        <v>203</v>
      </c>
      <c r="M468" s="61">
        <f>SUM(M469:M470)</f>
        <v>0</v>
      </c>
      <c r="N468" s="96">
        <f>SUM(N469:N470)</f>
        <v>0</v>
      </c>
      <c r="O468" s="25"/>
      <c r="P468" s="96">
        <f>SUM(P469:P470)</f>
        <v>0</v>
      </c>
      <c r="Q468" s="96">
        <f>SUM(Q469:Q470)</f>
        <v>0</v>
      </c>
      <c r="R468" s="61">
        <f t="shared" si="70"/>
        <v>203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106">
        <v>0</v>
      </c>
      <c r="G469" s="106">
        <v>0</v>
      </c>
      <c r="H469" s="24"/>
      <c r="I469" s="65">
        <v>0</v>
      </c>
      <c r="J469" s="65">
        <v>0</v>
      </c>
      <c r="K469" s="96">
        <f t="shared" si="68"/>
        <v>0</v>
      </c>
      <c r="L469" s="106">
        <v>203</v>
      </c>
      <c r="M469" s="48">
        <v>0</v>
      </c>
      <c r="N469" s="106">
        <v>0</v>
      </c>
      <c r="O469" s="24"/>
      <c r="P469" s="48">
        <v>0</v>
      </c>
      <c r="Q469" s="106">
        <v>0</v>
      </c>
      <c r="R469" s="61">
        <f>SUM(L469-M469-N469-O469+P469-Q469)</f>
        <v>203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106">
        <v>0</v>
      </c>
      <c r="G470" s="106">
        <v>0</v>
      </c>
      <c r="H470" s="24"/>
      <c r="I470" s="65">
        <v>0</v>
      </c>
      <c r="J470" s="65">
        <v>0</v>
      </c>
      <c r="K470" s="96">
        <f t="shared" si="68"/>
        <v>0</v>
      </c>
      <c r="L470" s="106">
        <v>0</v>
      </c>
      <c r="M470" s="106">
        <v>0</v>
      </c>
      <c r="N470" s="106">
        <v>0</v>
      </c>
      <c r="O470" s="24"/>
      <c r="P470" s="106">
        <v>0</v>
      </c>
      <c r="Q470" s="106">
        <v>0</v>
      </c>
      <c r="R470" s="61">
        <f t="shared" si="70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96">
        <v>0</v>
      </c>
      <c r="G471" s="25"/>
      <c r="H471" s="25"/>
      <c r="I471" s="96">
        <v>0</v>
      </c>
      <c r="J471" s="96">
        <v>0</v>
      </c>
      <c r="K471" s="96">
        <f t="shared" si="68"/>
        <v>0</v>
      </c>
      <c r="L471" s="102">
        <v>9</v>
      </c>
      <c r="M471" s="102">
        <v>0</v>
      </c>
      <c r="N471" s="25"/>
      <c r="O471" s="25"/>
      <c r="P471" s="102">
        <v>0</v>
      </c>
      <c r="Q471" s="102">
        <v>0</v>
      </c>
      <c r="R471" s="61">
        <f t="shared" si="70"/>
        <v>9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96">
        <f t="shared" si="68"/>
        <v>0</v>
      </c>
      <c r="L472" s="96">
        <f>SUM(L473:L474)</f>
        <v>0</v>
      </c>
      <c r="M472" s="96">
        <f>SUM(M473:M474)</f>
        <v>0</v>
      </c>
      <c r="N472" s="25"/>
      <c r="O472" s="25"/>
      <c r="P472" s="96">
        <f>SUM(P473:P474)</f>
        <v>0</v>
      </c>
      <c r="Q472" s="96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96">
        <f t="shared" si="68"/>
        <v>0</v>
      </c>
      <c r="L473" s="102">
        <v>0</v>
      </c>
      <c r="M473" s="102">
        <v>0</v>
      </c>
      <c r="N473" s="25"/>
      <c r="O473" s="25"/>
      <c r="P473" s="102">
        <v>0</v>
      </c>
      <c r="Q473" s="102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96">
        <f t="shared" si="68"/>
        <v>0</v>
      </c>
      <c r="L474" s="102">
        <v>0</v>
      </c>
      <c r="M474" s="102">
        <v>0</v>
      </c>
      <c r="N474" s="25"/>
      <c r="O474" s="25"/>
      <c r="P474" s="102">
        <v>0</v>
      </c>
      <c r="Q474" s="102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96">
        <v>0</v>
      </c>
      <c r="G475" s="25"/>
      <c r="H475" s="25"/>
      <c r="I475" s="96">
        <v>0</v>
      </c>
      <c r="J475" s="96">
        <v>0</v>
      </c>
      <c r="K475" s="96">
        <f t="shared" si="68"/>
        <v>0</v>
      </c>
      <c r="L475" s="102">
        <v>0</v>
      </c>
      <c r="M475" s="102">
        <v>0</v>
      </c>
      <c r="N475" s="25"/>
      <c r="O475" s="25"/>
      <c r="P475" s="102">
        <v>0</v>
      </c>
      <c r="Q475" s="102">
        <v>0</v>
      </c>
      <c r="R475" s="96">
        <f t="shared" ref="R475:R481" si="71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96">
        <v>0</v>
      </c>
      <c r="G476" s="25"/>
      <c r="H476" s="25"/>
      <c r="I476" s="96">
        <v>0</v>
      </c>
      <c r="J476" s="96">
        <v>0</v>
      </c>
      <c r="K476" s="96">
        <f t="shared" si="68"/>
        <v>0</v>
      </c>
      <c r="L476" s="102">
        <v>0</v>
      </c>
      <c r="M476" s="102">
        <v>0</v>
      </c>
      <c r="N476" s="25"/>
      <c r="O476" s="25"/>
      <c r="P476" s="102">
        <v>0</v>
      </c>
      <c r="Q476" s="102">
        <v>0</v>
      </c>
      <c r="R476" s="96">
        <f t="shared" si="71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96">
        <v>0</v>
      </c>
      <c r="G477" s="25"/>
      <c r="H477" s="25"/>
      <c r="I477" s="96">
        <v>0</v>
      </c>
      <c r="J477" s="96">
        <v>0</v>
      </c>
      <c r="K477" s="96">
        <f t="shared" si="68"/>
        <v>0</v>
      </c>
      <c r="L477" s="102">
        <v>0</v>
      </c>
      <c r="M477" s="102">
        <v>0</v>
      </c>
      <c r="N477" s="25"/>
      <c r="O477" s="25"/>
      <c r="P477" s="102">
        <v>0</v>
      </c>
      <c r="Q477" s="102">
        <v>0</v>
      </c>
      <c r="R477" s="96">
        <f t="shared" si="71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96">
        <v>0</v>
      </c>
      <c r="G478" s="25"/>
      <c r="H478" s="25"/>
      <c r="I478" s="96">
        <v>0</v>
      </c>
      <c r="J478" s="96">
        <v>0</v>
      </c>
      <c r="K478" s="96">
        <f t="shared" si="68"/>
        <v>0</v>
      </c>
      <c r="L478" s="102">
        <v>0</v>
      </c>
      <c r="M478" s="102">
        <v>0</v>
      </c>
      <c r="N478" s="25"/>
      <c r="O478" s="25"/>
      <c r="P478" s="102">
        <v>0</v>
      </c>
      <c r="Q478" s="102">
        <v>0</v>
      </c>
      <c r="R478" s="96">
        <f t="shared" si="71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96">
        <v>0</v>
      </c>
      <c r="G479" s="25"/>
      <c r="H479" s="25"/>
      <c r="I479" s="66">
        <v>0</v>
      </c>
      <c r="J479" s="66">
        <v>0</v>
      </c>
      <c r="K479" s="96">
        <f t="shared" si="68"/>
        <v>0</v>
      </c>
      <c r="L479" s="102">
        <v>0</v>
      </c>
      <c r="M479" s="102">
        <v>0</v>
      </c>
      <c r="N479" s="25"/>
      <c r="O479" s="25"/>
      <c r="P479" s="102">
        <v>0</v>
      </c>
      <c r="Q479" s="102">
        <v>0</v>
      </c>
      <c r="R479" s="96">
        <f t="shared" si="71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96">
        <v>0</v>
      </c>
      <c r="G480" s="25"/>
      <c r="H480" s="25"/>
      <c r="I480" s="66">
        <v>0</v>
      </c>
      <c r="J480" s="66">
        <v>0</v>
      </c>
      <c r="K480" s="96">
        <f t="shared" si="68"/>
        <v>0</v>
      </c>
      <c r="L480" s="102">
        <v>0</v>
      </c>
      <c r="M480" s="102">
        <v>0</v>
      </c>
      <c r="N480" s="25"/>
      <c r="O480" s="25"/>
      <c r="P480" s="102">
        <v>0</v>
      </c>
      <c r="Q480" s="102">
        <v>0</v>
      </c>
      <c r="R480" s="96">
        <f t="shared" si="71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95">
        <v>0</v>
      </c>
      <c r="G481" s="42"/>
      <c r="H481" s="42"/>
      <c r="I481" s="67">
        <v>0</v>
      </c>
      <c r="J481" s="67">
        <v>0</v>
      </c>
      <c r="K481" s="95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95">
        <f t="shared" si="71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/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101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>Januari</v>
      </c>
      <c r="S495" s="514"/>
      <c r="T495" s="4">
        <f>+T87:U87</f>
        <v>0</v>
      </c>
      <c r="U495" s="4">
        <f>+U47</f>
        <v>1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105"/>
      <c r="G498" s="105" t="s">
        <v>30</v>
      </c>
      <c r="H498" s="105" t="s">
        <v>32</v>
      </c>
      <c r="I498" s="105"/>
      <c r="J498" s="105"/>
      <c r="K498" s="34" t="s">
        <v>43</v>
      </c>
      <c r="L498" s="99" t="s">
        <v>27</v>
      </c>
      <c r="M498" s="105"/>
      <c r="N498" s="105" t="s">
        <v>30</v>
      </c>
      <c r="O498" s="105" t="s">
        <v>32</v>
      </c>
      <c r="P498" s="105"/>
      <c r="Q498" s="105"/>
      <c r="R498" s="105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103" t="s">
        <v>29</v>
      </c>
      <c r="G499" s="103" t="s">
        <v>31</v>
      </c>
      <c r="H499" s="103" t="s">
        <v>33</v>
      </c>
      <c r="I499" s="103" t="s">
        <v>37</v>
      </c>
      <c r="J499" s="103" t="s">
        <v>36</v>
      </c>
      <c r="K499" s="35" t="s">
        <v>28</v>
      </c>
      <c r="L499" s="100" t="s">
        <v>28</v>
      </c>
      <c r="M499" s="103" t="s">
        <v>35</v>
      </c>
      <c r="N499" s="103" t="s">
        <v>31</v>
      </c>
      <c r="O499" s="103" t="s">
        <v>33</v>
      </c>
      <c r="P499" s="103" t="s">
        <v>37</v>
      </c>
      <c r="Q499" s="103" t="s">
        <v>36</v>
      </c>
      <c r="R499" s="103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108"/>
      <c r="G500" s="108"/>
      <c r="H500" s="108" t="s">
        <v>34</v>
      </c>
      <c r="I500" s="108"/>
      <c r="J500" s="108"/>
      <c r="K500" s="36" t="s">
        <v>9</v>
      </c>
      <c r="L500" s="107" t="s">
        <v>8</v>
      </c>
      <c r="M500" s="108"/>
      <c r="N500" s="108"/>
      <c r="O500" s="108" t="s">
        <v>34</v>
      </c>
      <c r="P500" s="108"/>
      <c r="Q500" s="108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103"/>
      <c r="G501" s="103"/>
      <c r="H501" s="103"/>
      <c r="I501" s="103"/>
      <c r="J501" s="103"/>
      <c r="K501" s="35" t="s">
        <v>61</v>
      </c>
      <c r="L501" s="100"/>
      <c r="M501" s="103"/>
      <c r="N501" s="103"/>
      <c r="O501" s="103"/>
      <c r="P501" s="103"/>
      <c r="Q501" s="103"/>
      <c r="R501" s="103"/>
      <c r="S501" s="494"/>
      <c r="T501" s="495"/>
      <c r="U501" s="496"/>
    </row>
    <row r="502" spans="1:25" s="8" customFormat="1" ht="11.25" x14ac:dyDescent="0.2">
      <c r="A502" s="27" t="s">
        <v>10</v>
      </c>
      <c r="B502" s="104" t="s">
        <v>11</v>
      </c>
      <c r="C502" s="473" t="s">
        <v>12</v>
      </c>
      <c r="D502" s="474"/>
      <c r="E502" s="475"/>
      <c r="F502" s="104" t="s">
        <v>13</v>
      </c>
      <c r="G502" s="104" t="s">
        <v>14</v>
      </c>
      <c r="H502" s="104" t="s">
        <v>15</v>
      </c>
      <c r="I502" s="104" t="s">
        <v>16</v>
      </c>
      <c r="J502" s="104" t="s">
        <v>17</v>
      </c>
      <c r="K502" s="38" t="s">
        <v>18</v>
      </c>
      <c r="L502" s="97" t="s">
        <v>19</v>
      </c>
      <c r="M502" s="104" t="s">
        <v>20</v>
      </c>
      <c r="N502" s="104" t="s">
        <v>21</v>
      </c>
      <c r="O502" s="104" t="s">
        <v>41</v>
      </c>
      <c r="P502" s="104" t="s">
        <v>42</v>
      </c>
      <c r="Q502" s="104" t="s">
        <v>44</v>
      </c>
      <c r="R502" s="104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0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2">SUM(H15,H55,H95,H135,H175,H215,H255,H295,H336,H378,H418,H462)</f>
        <v>0</v>
      </c>
      <c r="I503" s="90">
        <f t="shared" si="72"/>
        <v>0</v>
      </c>
      <c r="J503" s="69">
        <f t="shared" si="72"/>
        <v>0</v>
      </c>
      <c r="K503" s="69">
        <f t="shared" si="72"/>
        <v>0</v>
      </c>
      <c r="L503" s="56">
        <f t="shared" si="72"/>
        <v>469</v>
      </c>
      <c r="M503" s="56">
        <f t="shared" si="72"/>
        <v>81</v>
      </c>
      <c r="N503" s="56">
        <f t="shared" si="72"/>
        <v>15</v>
      </c>
      <c r="O503" s="56">
        <f t="shared" si="72"/>
        <v>0</v>
      </c>
      <c r="P503" s="78">
        <f t="shared" si="72"/>
        <v>0</v>
      </c>
      <c r="Q503" s="56">
        <f t="shared" si="72"/>
        <v>0</v>
      </c>
      <c r="R503" s="56">
        <f t="shared" si="72"/>
        <v>373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3">SUM(C16,C56,C96,C136,C176,C216,C256,C296,C337,C379,C419,C463)</f>
        <v>0</v>
      </c>
      <c r="D504" s="459">
        <f t="shared" ref="D504:E519" si="74">SUM(D96,D16,D337,D216,D136,D379,D256,D296,D176,D463,D419,D56)</f>
        <v>0</v>
      </c>
      <c r="E504" s="459">
        <f t="shared" si="74"/>
        <v>0</v>
      </c>
      <c r="F504" s="70">
        <f t="shared" ref="F504:G519" si="75">SUM(F16,F56,F96,F136,F176,F216,F256,F296,F337,F379,F419,F463)</f>
        <v>0</v>
      </c>
      <c r="G504" s="70">
        <f t="shared" si="75"/>
        <v>0</v>
      </c>
      <c r="H504" s="70">
        <f t="shared" si="72"/>
        <v>0</v>
      </c>
      <c r="I504" s="70">
        <f t="shared" si="72"/>
        <v>0</v>
      </c>
      <c r="J504" s="70">
        <f t="shared" si="72"/>
        <v>0</v>
      </c>
      <c r="K504" s="70">
        <f t="shared" si="72"/>
        <v>0</v>
      </c>
      <c r="L504" s="44">
        <f t="shared" si="72"/>
        <v>459</v>
      </c>
      <c r="M504" s="44">
        <f t="shared" si="72"/>
        <v>71</v>
      </c>
      <c r="N504" s="44">
        <f t="shared" si="72"/>
        <v>15</v>
      </c>
      <c r="O504" s="44">
        <f t="shared" si="72"/>
        <v>0</v>
      </c>
      <c r="P504" s="44">
        <f t="shared" si="72"/>
        <v>0</v>
      </c>
      <c r="Q504" s="44">
        <f t="shared" si="72"/>
        <v>0</v>
      </c>
      <c r="R504" s="44">
        <f t="shared" si="72"/>
        <v>373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3"/>
        <v>0</v>
      </c>
      <c r="D505" s="459">
        <f t="shared" si="74"/>
        <v>0</v>
      </c>
      <c r="E505" s="459">
        <f t="shared" si="74"/>
        <v>0</v>
      </c>
      <c r="F505" s="70">
        <f t="shared" si="75"/>
        <v>0</v>
      </c>
      <c r="G505" s="70">
        <f t="shared" si="75"/>
        <v>0</v>
      </c>
      <c r="H505" s="70">
        <f t="shared" si="72"/>
        <v>0</v>
      </c>
      <c r="I505" s="70">
        <f t="shared" si="72"/>
        <v>0</v>
      </c>
      <c r="J505" s="70">
        <f t="shared" si="72"/>
        <v>0</v>
      </c>
      <c r="K505" s="70">
        <f t="shared" si="72"/>
        <v>0</v>
      </c>
      <c r="L505" s="44">
        <f t="shared" si="72"/>
        <v>459</v>
      </c>
      <c r="M505" s="44">
        <f t="shared" si="72"/>
        <v>71</v>
      </c>
      <c r="N505" s="44">
        <f t="shared" si="72"/>
        <v>15</v>
      </c>
      <c r="O505" s="44">
        <f t="shared" si="72"/>
        <v>0</v>
      </c>
      <c r="P505" s="73">
        <f t="shared" si="72"/>
        <v>0</v>
      </c>
      <c r="Q505" s="44">
        <f t="shared" si="72"/>
        <v>0</v>
      </c>
      <c r="R505" s="44">
        <f t="shared" si="72"/>
        <v>373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3"/>
        <v>0</v>
      </c>
      <c r="D506" s="459">
        <f t="shared" si="74"/>
        <v>0</v>
      </c>
      <c r="E506" s="459">
        <f t="shared" si="74"/>
        <v>0</v>
      </c>
      <c r="F506" s="70">
        <f t="shared" si="75"/>
        <v>0</v>
      </c>
      <c r="G506" s="70">
        <f t="shared" si="75"/>
        <v>0</v>
      </c>
      <c r="H506" s="70">
        <f t="shared" si="72"/>
        <v>0</v>
      </c>
      <c r="I506" s="70">
        <f t="shared" si="72"/>
        <v>0</v>
      </c>
      <c r="J506" s="70">
        <f t="shared" si="72"/>
        <v>0</v>
      </c>
      <c r="K506" s="70">
        <f t="shared" si="72"/>
        <v>0</v>
      </c>
      <c r="L506" s="44">
        <f t="shared" si="72"/>
        <v>0</v>
      </c>
      <c r="M506" s="44">
        <f t="shared" si="72"/>
        <v>0</v>
      </c>
      <c r="N506" s="44">
        <f t="shared" si="72"/>
        <v>0</v>
      </c>
      <c r="O506" s="44">
        <f t="shared" si="72"/>
        <v>0</v>
      </c>
      <c r="P506" s="73">
        <f t="shared" si="72"/>
        <v>0</v>
      </c>
      <c r="Q506" s="44">
        <f t="shared" si="72"/>
        <v>0</v>
      </c>
      <c r="R506" s="44">
        <f t="shared" si="72"/>
        <v>0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3"/>
        <v>0</v>
      </c>
      <c r="D507" s="459">
        <f t="shared" si="74"/>
        <v>0</v>
      </c>
      <c r="E507" s="459">
        <f t="shared" si="74"/>
        <v>0</v>
      </c>
      <c r="F507" s="70">
        <f t="shared" si="75"/>
        <v>0</v>
      </c>
      <c r="G507" s="70">
        <f t="shared" si="75"/>
        <v>0</v>
      </c>
      <c r="H507" s="70">
        <f t="shared" si="72"/>
        <v>0</v>
      </c>
      <c r="I507" s="70">
        <f t="shared" si="72"/>
        <v>0</v>
      </c>
      <c r="J507" s="70">
        <f t="shared" si="72"/>
        <v>0</v>
      </c>
      <c r="K507" s="70">
        <f t="shared" si="72"/>
        <v>0</v>
      </c>
      <c r="L507" s="44">
        <f t="shared" si="72"/>
        <v>10</v>
      </c>
      <c r="M507" s="44">
        <f t="shared" si="72"/>
        <v>10</v>
      </c>
      <c r="N507" s="44">
        <f t="shared" si="72"/>
        <v>0</v>
      </c>
      <c r="O507" s="44">
        <f t="shared" si="72"/>
        <v>0</v>
      </c>
      <c r="P507" s="73">
        <f t="shared" si="72"/>
        <v>0</v>
      </c>
      <c r="Q507" s="44">
        <f t="shared" si="72"/>
        <v>0</v>
      </c>
      <c r="R507" s="44">
        <f t="shared" si="72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3"/>
        <v>0</v>
      </c>
      <c r="D508" s="459">
        <f t="shared" si="74"/>
        <v>0</v>
      </c>
      <c r="E508" s="459">
        <f t="shared" si="74"/>
        <v>0</v>
      </c>
      <c r="F508" s="70">
        <f t="shared" si="75"/>
        <v>0</v>
      </c>
      <c r="G508" s="70">
        <f t="shared" si="75"/>
        <v>0</v>
      </c>
      <c r="H508" s="70">
        <f t="shared" si="72"/>
        <v>0</v>
      </c>
      <c r="I508" s="70">
        <f t="shared" si="72"/>
        <v>0</v>
      </c>
      <c r="J508" s="70">
        <f t="shared" si="72"/>
        <v>0</v>
      </c>
      <c r="K508" s="70">
        <f t="shared" si="72"/>
        <v>0</v>
      </c>
      <c r="L508" s="44">
        <f t="shared" si="72"/>
        <v>0</v>
      </c>
      <c r="M508" s="44">
        <f t="shared" si="72"/>
        <v>0</v>
      </c>
      <c r="N508" s="44">
        <f t="shared" si="72"/>
        <v>0</v>
      </c>
      <c r="O508" s="44">
        <f t="shared" si="72"/>
        <v>0</v>
      </c>
      <c r="P508" s="73">
        <f t="shared" si="72"/>
        <v>0</v>
      </c>
      <c r="Q508" s="44">
        <f t="shared" si="72"/>
        <v>0</v>
      </c>
      <c r="R508" s="44">
        <f t="shared" si="72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4"/>
        <v>7238</v>
      </c>
      <c r="E509" s="459">
        <f t="shared" si="74"/>
        <v>7238</v>
      </c>
      <c r="F509" s="70">
        <f t="shared" si="75"/>
        <v>0</v>
      </c>
      <c r="G509" s="70">
        <f t="shared" si="75"/>
        <v>0</v>
      </c>
      <c r="H509" s="25"/>
      <c r="I509" s="79">
        <f t="shared" si="72"/>
        <v>0</v>
      </c>
      <c r="J509" s="79">
        <f t="shared" si="72"/>
        <v>0</v>
      </c>
      <c r="K509" s="79">
        <f t="shared" si="72"/>
        <v>0</v>
      </c>
      <c r="L509" s="73">
        <f t="shared" si="72"/>
        <v>816</v>
      </c>
      <c r="M509" s="73">
        <f>SUM(M21,M61,M101,M141,M181,M221,M261,M301,M342,M384,M424,M468)</f>
        <v>394</v>
      </c>
      <c r="N509" s="73">
        <f t="shared" si="72"/>
        <v>5</v>
      </c>
      <c r="O509" s="52"/>
      <c r="P509" s="73">
        <f t="shared" si="72"/>
        <v>17</v>
      </c>
      <c r="Q509" s="44">
        <f t="shared" si="72"/>
        <v>0</v>
      </c>
      <c r="R509" s="44">
        <f t="shared" si="72"/>
        <v>434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3"/>
        <v>0</v>
      </c>
      <c r="D510" s="459">
        <f t="shared" si="74"/>
        <v>7238</v>
      </c>
      <c r="E510" s="459">
        <f t="shared" si="74"/>
        <v>7238</v>
      </c>
      <c r="F510" s="70">
        <f t="shared" si="75"/>
        <v>0</v>
      </c>
      <c r="G510" s="70">
        <f t="shared" si="75"/>
        <v>0</v>
      </c>
      <c r="H510" s="24"/>
      <c r="I510" s="70">
        <f t="shared" si="72"/>
        <v>0</v>
      </c>
      <c r="J510" s="70">
        <f t="shared" si="72"/>
        <v>0</v>
      </c>
      <c r="K510" s="70">
        <f t="shared" si="72"/>
        <v>0</v>
      </c>
      <c r="L510" s="44">
        <f t="shared" si="72"/>
        <v>816</v>
      </c>
      <c r="M510" s="44">
        <f t="shared" si="72"/>
        <v>394</v>
      </c>
      <c r="N510" s="44">
        <f t="shared" si="72"/>
        <v>5</v>
      </c>
      <c r="O510" s="52"/>
      <c r="P510" s="73">
        <f t="shared" si="72"/>
        <v>12</v>
      </c>
      <c r="Q510" s="44">
        <f t="shared" si="72"/>
        <v>0</v>
      </c>
      <c r="R510" s="44">
        <f>SUM(R22,R62,R102,R142,R182,R222,R262,R302,R343,R385,R425,R469)</f>
        <v>429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3"/>
        <v>0</v>
      </c>
      <c r="D511" s="459">
        <f t="shared" si="74"/>
        <v>0</v>
      </c>
      <c r="E511" s="459">
        <f t="shared" si="74"/>
        <v>0</v>
      </c>
      <c r="F511" s="70">
        <f t="shared" si="75"/>
        <v>0</v>
      </c>
      <c r="G511" s="70">
        <f t="shared" si="75"/>
        <v>0</v>
      </c>
      <c r="H511" s="24"/>
      <c r="I511" s="70">
        <f t="shared" si="72"/>
        <v>0</v>
      </c>
      <c r="J511" s="70">
        <f t="shared" si="72"/>
        <v>0</v>
      </c>
      <c r="K511" s="70">
        <f t="shared" si="72"/>
        <v>0</v>
      </c>
      <c r="L511" s="44">
        <f t="shared" si="72"/>
        <v>0</v>
      </c>
      <c r="M511" s="44">
        <f t="shared" si="72"/>
        <v>0</v>
      </c>
      <c r="N511" s="44">
        <f t="shared" si="72"/>
        <v>0</v>
      </c>
      <c r="O511" s="52"/>
      <c r="P511" s="44">
        <f>SUM(P23,P63,P103,P143,P183,P223,P263,P303,P344,P386,P426,P470)</f>
        <v>5</v>
      </c>
      <c r="Q511" s="44">
        <f t="shared" si="72"/>
        <v>0</v>
      </c>
      <c r="R511" s="44">
        <f>SUM(R23,R63,R103,R143,R183,R223,R263,R303,R344,R386,R426,R470)</f>
        <v>5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3"/>
        <v>0</v>
      </c>
      <c r="D512" s="459">
        <f t="shared" si="74"/>
        <v>0</v>
      </c>
      <c r="E512" s="459">
        <f t="shared" si="74"/>
        <v>0</v>
      </c>
      <c r="F512" s="70">
        <f t="shared" si="75"/>
        <v>0</v>
      </c>
      <c r="G512" s="25"/>
      <c r="H512" s="25"/>
      <c r="I512" s="70">
        <f t="shared" si="72"/>
        <v>0</v>
      </c>
      <c r="J512" s="70">
        <f t="shared" si="72"/>
        <v>0</v>
      </c>
      <c r="K512" s="70">
        <f t="shared" si="72"/>
        <v>0</v>
      </c>
      <c r="L512" s="44">
        <f t="shared" si="72"/>
        <v>128</v>
      </c>
      <c r="M512" s="44">
        <f t="shared" si="72"/>
        <v>10.5</v>
      </c>
      <c r="N512" s="45"/>
      <c r="O512" s="45"/>
      <c r="P512" s="44">
        <f>SUM(P24,P64,P104,P144,P184,P224,P264,P304,P345,P387,P427,P471)</f>
        <v>1</v>
      </c>
      <c r="Q512" s="44">
        <f t="shared" si="72"/>
        <v>0</v>
      </c>
      <c r="R512" s="44">
        <f t="shared" si="72"/>
        <v>118.5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3"/>
        <v>0</v>
      </c>
      <c r="D513" s="459">
        <f t="shared" si="74"/>
        <v>0</v>
      </c>
      <c r="E513" s="459">
        <f t="shared" si="74"/>
        <v>0</v>
      </c>
      <c r="F513" s="70">
        <f t="shared" si="75"/>
        <v>0</v>
      </c>
      <c r="G513" s="25"/>
      <c r="H513" s="25"/>
      <c r="I513" s="70">
        <f t="shared" si="72"/>
        <v>0</v>
      </c>
      <c r="J513" s="70">
        <f t="shared" si="72"/>
        <v>0</v>
      </c>
      <c r="K513" s="70">
        <f t="shared" si="72"/>
        <v>0</v>
      </c>
      <c r="L513" s="44">
        <f t="shared" si="72"/>
        <v>67.5</v>
      </c>
      <c r="M513" s="44">
        <f t="shared" si="72"/>
        <v>9</v>
      </c>
      <c r="N513" s="45"/>
      <c r="O513" s="45"/>
      <c r="P513" s="73">
        <f>SUM(P25,P65,P105,P145,P185,P225,P265,P305,P346,P388,P428,P472)</f>
        <v>7.5</v>
      </c>
      <c r="Q513" s="73">
        <f t="shared" si="72"/>
        <v>0</v>
      </c>
      <c r="R513" s="73">
        <f t="shared" si="72"/>
        <v>66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3"/>
        <v>0</v>
      </c>
      <c r="D514" s="459">
        <f t="shared" si="74"/>
        <v>0</v>
      </c>
      <c r="E514" s="459">
        <f t="shared" si="74"/>
        <v>0</v>
      </c>
      <c r="F514" s="70">
        <f t="shared" si="75"/>
        <v>0</v>
      </c>
      <c r="G514" s="25"/>
      <c r="H514" s="25"/>
      <c r="I514" s="70">
        <f t="shared" si="72"/>
        <v>0</v>
      </c>
      <c r="J514" s="70">
        <f t="shared" si="72"/>
        <v>0</v>
      </c>
      <c r="K514" s="70">
        <f t="shared" si="72"/>
        <v>0</v>
      </c>
      <c r="L514" s="44">
        <f t="shared" si="72"/>
        <v>4</v>
      </c>
      <c r="M514" s="44">
        <f t="shared" si="72"/>
        <v>1</v>
      </c>
      <c r="N514" s="45"/>
      <c r="O514" s="45"/>
      <c r="P514" s="73">
        <f t="shared" si="72"/>
        <v>0</v>
      </c>
      <c r="Q514" s="73">
        <f t="shared" si="72"/>
        <v>0</v>
      </c>
      <c r="R514" s="73">
        <f t="shared" si="72"/>
        <v>3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3"/>
        <v>0</v>
      </c>
      <c r="D515" s="459">
        <f t="shared" si="74"/>
        <v>0</v>
      </c>
      <c r="E515" s="459">
        <f t="shared" si="74"/>
        <v>0</v>
      </c>
      <c r="F515" s="70">
        <f t="shared" si="75"/>
        <v>0</v>
      </c>
      <c r="G515" s="25"/>
      <c r="H515" s="25"/>
      <c r="I515" s="70">
        <f t="shared" si="72"/>
        <v>0</v>
      </c>
      <c r="J515" s="70">
        <f t="shared" si="72"/>
        <v>0</v>
      </c>
      <c r="K515" s="70">
        <f t="shared" si="72"/>
        <v>0</v>
      </c>
      <c r="L515" s="44">
        <f t="shared" si="72"/>
        <v>63.5</v>
      </c>
      <c r="M515" s="44">
        <f t="shared" si="72"/>
        <v>8</v>
      </c>
      <c r="N515" s="45"/>
      <c r="O515" s="45"/>
      <c r="P515" s="73">
        <f t="shared" si="72"/>
        <v>7.5</v>
      </c>
      <c r="Q515" s="73">
        <f t="shared" si="72"/>
        <v>0</v>
      </c>
      <c r="R515" s="73">
        <f t="shared" si="72"/>
        <v>63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3"/>
        <v>0</v>
      </c>
      <c r="D516" s="459">
        <f t="shared" si="74"/>
        <v>0</v>
      </c>
      <c r="E516" s="459">
        <f t="shared" si="74"/>
        <v>0</v>
      </c>
      <c r="F516" s="70">
        <f t="shared" si="75"/>
        <v>0</v>
      </c>
      <c r="G516" s="25"/>
      <c r="H516" s="25"/>
      <c r="I516" s="70">
        <f t="shared" si="72"/>
        <v>0</v>
      </c>
      <c r="J516" s="70">
        <f t="shared" si="72"/>
        <v>0</v>
      </c>
      <c r="K516" s="70">
        <f t="shared" si="72"/>
        <v>0</v>
      </c>
      <c r="L516" s="44">
        <f t="shared" si="72"/>
        <v>5</v>
      </c>
      <c r="M516" s="44">
        <f t="shared" si="72"/>
        <v>3</v>
      </c>
      <c r="N516" s="45"/>
      <c r="O516" s="45"/>
      <c r="P516" s="44">
        <f t="shared" si="72"/>
        <v>2</v>
      </c>
      <c r="Q516" s="44">
        <f t="shared" si="72"/>
        <v>0</v>
      </c>
      <c r="R516" s="44">
        <f t="shared" si="72"/>
        <v>4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3"/>
        <v>0</v>
      </c>
      <c r="D517" s="459">
        <f t="shared" si="74"/>
        <v>0</v>
      </c>
      <c r="E517" s="459">
        <f t="shared" si="74"/>
        <v>0</v>
      </c>
      <c r="F517" s="70">
        <f t="shared" si="75"/>
        <v>0</v>
      </c>
      <c r="G517" s="25"/>
      <c r="H517" s="25"/>
      <c r="I517" s="70">
        <f t="shared" si="72"/>
        <v>0</v>
      </c>
      <c r="J517" s="70">
        <f t="shared" si="72"/>
        <v>0</v>
      </c>
      <c r="K517" s="70">
        <f t="shared" si="72"/>
        <v>0</v>
      </c>
      <c r="L517" s="44">
        <f t="shared" si="72"/>
        <v>2</v>
      </c>
      <c r="M517" s="44">
        <f t="shared" si="72"/>
        <v>0</v>
      </c>
      <c r="N517" s="45"/>
      <c r="O517" s="45"/>
      <c r="P517" s="44">
        <f t="shared" si="72"/>
        <v>0</v>
      </c>
      <c r="Q517" s="44">
        <f t="shared" si="72"/>
        <v>0</v>
      </c>
      <c r="R517" s="44">
        <f t="shared" si="72"/>
        <v>2</v>
      </c>
      <c r="S517" s="460">
        <f t="shared" si="72"/>
        <v>0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3"/>
        <v>0</v>
      </c>
      <c r="D518" s="459">
        <f t="shared" si="74"/>
        <v>0</v>
      </c>
      <c r="E518" s="459">
        <f t="shared" si="74"/>
        <v>0</v>
      </c>
      <c r="F518" s="70">
        <f t="shared" si="75"/>
        <v>0</v>
      </c>
      <c r="G518" s="25"/>
      <c r="H518" s="25"/>
      <c r="I518" s="70">
        <f t="shared" si="72"/>
        <v>0</v>
      </c>
      <c r="J518" s="70">
        <f t="shared" si="72"/>
        <v>0</v>
      </c>
      <c r="K518" s="70">
        <f t="shared" si="72"/>
        <v>0</v>
      </c>
      <c r="L518" s="44">
        <f t="shared" si="72"/>
        <v>0</v>
      </c>
      <c r="M518" s="44">
        <f t="shared" si="72"/>
        <v>0</v>
      </c>
      <c r="N518" s="45"/>
      <c r="O518" s="45"/>
      <c r="P518" s="44">
        <f t="shared" si="72"/>
        <v>0</v>
      </c>
      <c r="Q518" s="44">
        <f t="shared" si="72"/>
        <v>0</v>
      </c>
      <c r="R518" s="44">
        <f t="shared" si="72"/>
        <v>0</v>
      </c>
      <c r="S518" s="460">
        <f t="shared" si="72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3"/>
        <v>0</v>
      </c>
      <c r="D519" s="459">
        <f t="shared" si="74"/>
        <v>0</v>
      </c>
      <c r="E519" s="459">
        <f t="shared" si="74"/>
        <v>0</v>
      </c>
      <c r="F519" s="70">
        <f t="shared" si="75"/>
        <v>0</v>
      </c>
      <c r="G519" s="25"/>
      <c r="H519" s="25"/>
      <c r="I519" s="70">
        <f t="shared" ref="I519:M522" si="76">SUM(I31,I71,I111,I151,I191,I231,I271,I311,I352,I394,I434,I478)</f>
        <v>0</v>
      </c>
      <c r="J519" s="70">
        <f t="shared" si="76"/>
        <v>0</v>
      </c>
      <c r="K519" s="70">
        <f t="shared" si="76"/>
        <v>0</v>
      </c>
      <c r="L519" s="44">
        <f t="shared" si="76"/>
        <v>0</v>
      </c>
      <c r="M519" s="44">
        <f t="shared" si="76"/>
        <v>0</v>
      </c>
      <c r="N519" s="45"/>
      <c r="O519" s="45"/>
      <c r="P519" s="44">
        <f t="shared" ref="P519:S522" si="77">SUM(P31,P71,P111,P151,P191,P231,P271,P311,P352,P394,P434,P478)</f>
        <v>0</v>
      </c>
      <c r="Q519" s="44">
        <f t="shared" si="77"/>
        <v>0</v>
      </c>
      <c r="R519" s="44">
        <f t="shared" si="77"/>
        <v>0</v>
      </c>
      <c r="S519" s="460">
        <f t="shared" si="77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3"/>
        <v>0</v>
      </c>
      <c r="D520" s="459">
        <f t="shared" ref="D520:E522" si="78">SUM(D112,D32,D353,D232,D152,D395,D272,D312,D192,D479,D435,D72)</f>
        <v>0</v>
      </c>
      <c r="E520" s="459">
        <f t="shared" si="78"/>
        <v>0</v>
      </c>
      <c r="F520" s="70">
        <f>SUM(F32,F72,F112,F152,F192,F232,F272,F312,F353,F395,F435,F479)</f>
        <v>0</v>
      </c>
      <c r="G520" s="25"/>
      <c r="H520" s="25"/>
      <c r="I520" s="70">
        <f t="shared" si="76"/>
        <v>0</v>
      </c>
      <c r="J520" s="70">
        <f t="shared" si="76"/>
        <v>0</v>
      </c>
      <c r="K520" s="70">
        <f t="shared" si="76"/>
        <v>0</v>
      </c>
      <c r="L520" s="44">
        <f t="shared" si="76"/>
        <v>1</v>
      </c>
      <c r="M520" s="44">
        <f t="shared" si="76"/>
        <v>1</v>
      </c>
      <c r="N520" s="45"/>
      <c r="O520" s="45"/>
      <c r="P520" s="44">
        <f t="shared" si="77"/>
        <v>1</v>
      </c>
      <c r="Q520" s="44">
        <f t="shared" si="77"/>
        <v>0</v>
      </c>
      <c r="R520" s="44">
        <f t="shared" si="77"/>
        <v>1</v>
      </c>
      <c r="S520" s="460">
        <f t="shared" si="77"/>
        <v>1.5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3"/>
        <v>0</v>
      </c>
      <c r="D521" s="459">
        <f t="shared" si="78"/>
        <v>0</v>
      </c>
      <c r="E521" s="459">
        <f t="shared" si="78"/>
        <v>0</v>
      </c>
      <c r="F521" s="70">
        <f>SUM(F33,F73,F113,F153,F193,F233,F273,F313,F354,F396,F436,F480)</f>
        <v>0</v>
      </c>
      <c r="G521" s="25"/>
      <c r="H521" s="25"/>
      <c r="I521" s="70">
        <f t="shared" si="76"/>
        <v>0</v>
      </c>
      <c r="J521" s="70">
        <f t="shared" si="76"/>
        <v>0</v>
      </c>
      <c r="K521" s="70">
        <f t="shared" si="76"/>
        <v>0</v>
      </c>
      <c r="L521" s="44">
        <f t="shared" si="76"/>
        <v>0</v>
      </c>
      <c r="M521" s="44">
        <f t="shared" si="76"/>
        <v>0</v>
      </c>
      <c r="N521" s="45"/>
      <c r="O521" s="45"/>
      <c r="P521" s="44">
        <f t="shared" si="77"/>
        <v>0</v>
      </c>
      <c r="Q521" s="44">
        <f t="shared" si="77"/>
        <v>0</v>
      </c>
      <c r="R521" s="44">
        <f t="shared" si="77"/>
        <v>0</v>
      </c>
      <c r="S521" s="460">
        <f t="shared" si="77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3"/>
        <v>0</v>
      </c>
      <c r="D522" s="463">
        <f t="shared" si="78"/>
        <v>0</v>
      </c>
      <c r="E522" s="463">
        <f t="shared" si="78"/>
        <v>0</v>
      </c>
      <c r="F522" s="71">
        <f>SUM(F34,F74,F114,F154,F194,F234,F274,F314,F355,F397,F437,F481)</f>
        <v>0</v>
      </c>
      <c r="G522" s="42"/>
      <c r="H522" s="42"/>
      <c r="I522" s="71">
        <f t="shared" si="76"/>
        <v>0</v>
      </c>
      <c r="J522" s="71">
        <f t="shared" si="76"/>
        <v>0</v>
      </c>
      <c r="K522" s="71">
        <f t="shared" si="76"/>
        <v>0</v>
      </c>
      <c r="L522" s="54">
        <f t="shared" si="76"/>
        <v>0</v>
      </c>
      <c r="M522" s="54">
        <f t="shared" si="76"/>
        <v>0</v>
      </c>
      <c r="N522" s="53"/>
      <c r="O522" s="53"/>
      <c r="P522" s="54">
        <f t="shared" si="77"/>
        <v>0</v>
      </c>
      <c r="Q522" s="54">
        <f t="shared" si="77"/>
        <v>0</v>
      </c>
      <c r="R522" s="54">
        <f t="shared" si="77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497:A501"/>
    <mergeCell ref="B497:B501"/>
    <mergeCell ref="A491:B491"/>
    <mergeCell ref="A492:B492"/>
    <mergeCell ref="A456:A460"/>
    <mergeCell ref="B456:B460"/>
    <mergeCell ref="A323:B323"/>
    <mergeCell ref="A324:B324"/>
    <mergeCell ref="A372:A376"/>
    <mergeCell ref="B372:B376"/>
    <mergeCell ref="A366:B366"/>
    <mergeCell ref="A364:B364"/>
    <mergeCell ref="A365:B365"/>
    <mergeCell ref="A449:B449"/>
    <mergeCell ref="A450:B450"/>
    <mergeCell ref="A412:A416"/>
    <mergeCell ref="B412:B416"/>
    <mergeCell ref="A405:B405"/>
    <mergeCell ref="A406:B406"/>
    <mergeCell ref="A169:A173"/>
    <mergeCell ref="B169:B173"/>
    <mergeCell ref="A163:B163"/>
    <mergeCell ref="A448:B448"/>
    <mergeCell ref="A490:B490"/>
    <mergeCell ref="A404:B404"/>
    <mergeCell ref="A201:B201"/>
    <mergeCell ref="A241:B241"/>
    <mergeCell ref="A281:B281"/>
    <mergeCell ref="A242:B242"/>
    <mergeCell ref="A243:B243"/>
    <mergeCell ref="A209:A213"/>
    <mergeCell ref="B209:B213"/>
    <mergeCell ref="A202:B202"/>
    <mergeCell ref="A203:B203"/>
    <mergeCell ref="A289:A293"/>
    <mergeCell ref="B289:B293"/>
    <mergeCell ref="A282:B282"/>
    <mergeCell ref="A283:B283"/>
    <mergeCell ref="A249:A253"/>
    <mergeCell ref="B249:B253"/>
    <mergeCell ref="A330:A334"/>
    <mergeCell ref="B330:B334"/>
    <mergeCell ref="A322:B322"/>
    <mergeCell ref="A89:A93"/>
    <mergeCell ref="B89:B93"/>
    <mergeCell ref="A82:B82"/>
    <mergeCell ref="A83:B83"/>
    <mergeCell ref="A162:B162"/>
    <mergeCell ref="A129:A133"/>
    <mergeCell ref="B129:B133"/>
    <mergeCell ref="A121:B121"/>
    <mergeCell ref="A161:B161"/>
    <mergeCell ref="A122:B122"/>
    <mergeCell ref="A123:B123"/>
    <mergeCell ref="A9:A13"/>
    <mergeCell ref="B9:B13"/>
    <mergeCell ref="A1:B1"/>
    <mergeCell ref="A2:B2"/>
    <mergeCell ref="A3:B3"/>
    <mergeCell ref="A41:B41"/>
    <mergeCell ref="A81:B81"/>
    <mergeCell ref="A49:A53"/>
    <mergeCell ref="B49:B53"/>
    <mergeCell ref="A42:B42"/>
    <mergeCell ref="A43:B43"/>
    <mergeCell ref="C9:K9"/>
    <mergeCell ref="L9:R9"/>
    <mergeCell ref="S9:U9"/>
    <mergeCell ref="C10:E10"/>
    <mergeCell ref="S10:U10"/>
    <mergeCell ref="P1:U2"/>
    <mergeCell ref="C4:P4"/>
    <mergeCell ref="F5:P5"/>
    <mergeCell ref="K7:L8"/>
    <mergeCell ref="R7:S7"/>
    <mergeCell ref="R8:S8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C49:K49"/>
    <mergeCell ref="L49:R49"/>
    <mergeCell ref="S49:U49"/>
    <mergeCell ref="C50:E50"/>
    <mergeCell ref="S50:U50"/>
    <mergeCell ref="P41:U42"/>
    <mergeCell ref="C44:P44"/>
    <mergeCell ref="F45:P45"/>
    <mergeCell ref="K47:L48"/>
    <mergeCell ref="R47:S47"/>
    <mergeCell ref="R48:S48"/>
    <mergeCell ref="C54:E54"/>
    <mergeCell ref="S54:U54"/>
    <mergeCell ref="C55:E55"/>
    <mergeCell ref="S55:U55"/>
    <mergeCell ref="C56:E56"/>
    <mergeCell ref="S56:U56"/>
    <mergeCell ref="C51:E51"/>
    <mergeCell ref="S51:U51"/>
    <mergeCell ref="C52:E52"/>
    <mergeCell ref="S52:U52"/>
    <mergeCell ref="C53:E53"/>
    <mergeCell ref="S53:U53"/>
    <mergeCell ref="C60:E60"/>
    <mergeCell ref="S60:U60"/>
    <mergeCell ref="C61:E61"/>
    <mergeCell ref="S61:U61"/>
    <mergeCell ref="C62:E62"/>
    <mergeCell ref="S62:U62"/>
    <mergeCell ref="C57:E57"/>
    <mergeCell ref="S57:U57"/>
    <mergeCell ref="C58:E58"/>
    <mergeCell ref="S58:U58"/>
    <mergeCell ref="C59:E59"/>
    <mergeCell ref="S59:U59"/>
    <mergeCell ref="C66:E66"/>
    <mergeCell ref="S66:U66"/>
    <mergeCell ref="C67:E67"/>
    <mergeCell ref="S67:U67"/>
    <mergeCell ref="C68:E68"/>
    <mergeCell ref="S68:U68"/>
    <mergeCell ref="C63:E63"/>
    <mergeCell ref="S63:U63"/>
    <mergeCell ref="C64:E64"/>
    <mergeCell ref="S64:U64"/>
    <mergeCell ref="C65:E65"/>
    <mergeCell ref="S65:U65"/>
    <mergeCell ref="C72:E72"/>
    <mergeCell ref="S72:U72"/>
    <mergeCell ref="C73:E73"/>
    <mergeCell ref="S73:U73"/>
    <mergeCell ref="C74:E74"/>
    <mergeCell ref="S74:U74"/>
    <mergeCell ref="C69:E69"/>
    <mergeCell ref="S69:U69"/>
    <mergeCell ref="C70:E70"/>
    <mergeCell ref="S70:U70"/>
    <mergeCell ref="C71:E71"/>
    <mergeCell ref="S71:U71"/>
    <mergeCell ref="C89:K89"/>
    <mergeCell ref="L89:R89"/>
    <mergeCell ref="S89:U89"/>
    <mergeCell ref="C90:E90"/>
    <mergeCell ref="S90:U90"/>
    <mergeCell ref="P81:U82"/>
    <mergeCell ref="C84:P84"/>
    <mergeCell ref="F85:P85"/>
    <mergeCell ref="K87:L88"/>
    <mergeCell ref="R87:S87"/>
    <mergeCell ref="R88:S88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C129:K129"/>
    <mergeCell ref="L129:R129"/>
    <mergeCell ref="S129:U129"/>
    <mergeCell ref="C130:E130"/>
    <mergeCell ref="S130:U130"/>
    <mergeCell ref="P121:U122"/>
    <mergeCell ref="C124:P124"/>
    <mergeCell ref="F125:P125"/>
    <mergeCell ref="K127:L128"/>
    <mergeCell ref="R127:S127"/>
    <mergeCell ref="R128:S128"/>
    <mergeCell ref="C134:E134"/>
    <mergeCell ref="S134:U134"/>
    <mergeCell ref="C135:E135"/>
    <mergeCell ref="S135:U135"/>
    <mergeCell ref="C136:E136"/>
    <mergeCell ref="S136:U136"/>
    <mergeCell ref="C131:E131"/>
    <mergeCell ref="S131:U131"/>
    <mergeCell ref="C132:E132"/>
    <mergeCell ref="S132:U132"/>
    <mergeCell ref="C133:E133"/>
    <mergeCell ref="S133:U133"/>
    <mergeCell ref="C140:E140"/>
    <mergeCell ref="S140:U140"/>
    <mergeCell ref="C141:E141"/>
    <mergeCell ref="S141:U141"/>
    <mergeCell ref="C142:E142"/>
    <mergeCell ref="S142:U142"/>
    <mergeCell ref="C137:E137"/>
    <mergeCell ref="S137:U137"/>
    <mergeCell ref="C138:E138"/>
    <mergeCell ref="S138:U138"/>
    <mergeCell ref="C139:E139"/>
    <mergeCell ref="S139:U139"/>
    <mergeCell ref="C146:E146"/>
    <mergeCell ref="S146:U146"/>
    <mergeCell ref="C147:E147"/>
    <mergeCell ref="S147:U147"/>
    <mergeCell ref="C148:E148"/>
    <mergeCell ref="S148:U148"/>
    <mergeCell ref="C143:E143"/>
    <mergeCell ref="S143:U143"/>
    <mergeCell ref="C144:E144"/>
    <mergeCell ref="S144:U144"/>
    <mergeCell ref="C145:E145"/>
    <mergeCell ref="S145:U145"/>
    <mergeCell ref="C152:E152"/>
    <mergeCell ref="S152:U152"/>
    <mergeCell ref="C153:E153"/>
    <mergeCell ref="S153:U153"/>
    <mergeCell ref="C154:E154"/>
    <mergeCell ref="S154:U154"/>
    <mergeCell ref="C149:E149"/>
    <mergeCell ref="S149:U149"/>
    <mergeCell ref="C150:E150"/>
    <mergeCell ref="S150:U150"/>
    <mergeCell ref="C151:E151"/>
    <mergeCell ref="S151:U151"/>
    <mergeCell ref="C169:K169"/>
    <mergeCell ref="L169:R169"/>
    <mergeCell ref="S169:U169"/>
    <mergeCell ref="C170:E170"/>
    <mergeCell ref="S170:U170"/>
    <mergeCell ref="P161:U162"/>
    <mergeCell ref="C164:P164"/>
    <mergeCell ref="F165:P165"/>
    <mergeCell ref="K167:L168"/>
    <mergeCell ref="R167:S167"/>
    <mergeCell ref="R168:S168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C209:K209"/>
    <mergeCell ref="L209:R209"/>
    <mergeCell ref="S209:U209"/>
    <mergeCell ref="C210:E210"/>
    <mergeCell ref="S210:U210"/>
    <mergeCell ref="P201:U202"/>
    <mergeCell ref="C204:P204"/>
    <mergeCell ref="F205:P205"/>
    <mergeCell ref="K207:L208"/>
    <mergeCell ref="R207:S207"/>
    <mergeCell ref="R208:S208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32:E232"/>
    <mergeCell ref="S232:U232"/>
    <mergeCell ref="C233:E233"/>
    <mergeCell ref="S233:U233"/>
    <mergeCell ref="C234:E234"/>
    <mergeCell ref="S234:U234"/>
    <mergeCell ref="C229:E229"/>
    <mergeCell ref="S229:U229"/>
    <mergeCell ref="C230:E230"/>
    <mergeCell ref="S230:U230"/>
    <mergeCell ref="C231:E231"/>
    <mergeCell ref="S231:U231"/>
    <mergeCell ref="C249:K249"/>
    <mergeCell ref="L249:R249"/>
    <mergeCell ref="S249:U249"/>
    <mergeCell ref="C250:E250"/>
    <mergeCell ref="S250:U250"/>
    <mergeCell ref="P241:U242"/>
    <mergeCell ref="C244:P244"/>
    <mergeCell ref="F245:P245"/>
    <mergeCell ref="K247:L248"/>
    <mergeCell ref="R247:S247"/>
    <mergeCell ref="R248:S248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C289:K289"/>
    <mergeCell ref="L289:R289"/>
    <mergeCell ref="S289:U289"/>
    <mergeCell ref="C290:E290"/>
    <mergeCell ref="S290:U290"/>
    <mergeCell ref="P281:U282"/>
    <mergeCell ref="C284:P284"/>
    <mergeCell ref="F285:P285"/>
    <mergeCell ref="K287:L288"/>
    <mergeCell ref="R287:S287"/>
    <mergeCell ref="R288:S288"/>
    <mergeCell ref="C294:E294"/>
    <mergeCell ref="S294:U294"/>
    <mergeCell ref="C295:E295"/>
    <mergeCell ref="S295:U295"/>
    <mergeCell ref="C296:E296"/>
    <mergeCell ref="S296:U296"/>
    <mergeCell ref="C291:E291"/>
    <mergeCell ref="S291:U291"/>
    <mergeCell ref="C292:E292"/>
    <mergeCell ref="S292:U292"/>
    <mergeCell ref="C293:E293"/>
    <mergeCell ref="S293:U293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12:E312"/>
    <mergeCell ref="S312:U312"/>
    <mergeCell ref="C313:E313"/>
    <mergeCell ref="S313:U313"/>
    <mergeCell ref="C314:E314"/>
    <mergeCell ref="S314:U314"/>
    <mergeCell ref="C309:E309"/>
    <mergeCell ref="S309:U309"/>
    <mergeCell ref="C310:E310"/>
    <mergeCell ref="S310:U310"/>
    <mergeCell ref="C311:E311"/>
    <mergeCell ref="S311:U311"/>
    <mergeCell ref="C330:K330"/>
    <mergeCell ref="L330:R330"/>
    <mergeCell ref="S330:U330"/>
    <mergeCell ref="C331:E331"/>
    <mergeCell ref="S331:U331"/>
    <mergeCell ref="P322:U323"/>
    <mergeCell ref="C325:P325"/>
    <mergeCell ref="F326:P326"/>
    <mergeCell ref="K328:L329"/>
    <mergeCell ref="R328:S328"/>
    <mergeCell ref="R329:S329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C372:K372"/>
    <mergeCell ref="L372:R372"/>
    <mergeCell ref="S372:U372"/>
    <mergeCell ref="C373:E373"/>
    <mergeCell ref="S373:U373"/>
    <mergeCell ref="P364:U365"/>
    <mergeCell ref="C367:P367"/>
    <mergeCell ref="F368:P368"/>
    <mergeCell ref="K370:L371"/>
    <mergeCell ref="R370:S370"/>
    <mergeCell ref="R371:S371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95:E395"/>
    <mergeCell ref="S395:U395"/>
    <mergeCell ref="C396:E396"/>
    <mergeCell ref="S396:U396"/>
    <mergeCell ref="C397:E397"/>
    <mergeCell ref="S397:U397"/>
    <mergeCell ref="C392:E392"/>
    <mergeCell ref="S392:U392"/>
    <mergeCell ref="C393:E393"/>
    <mergeCell ref="S393:U393"/>
    <mergeCell ref="C394:E394"/>
    <mergeCell ref="S394:U394"/>
    <mergeCell ref="C412:K412"/>
    <mergeCell ref="L412:R412"/>
    <mergeCell ref="S412:U412"/>
    <mergeCell ref="C413:E413"/>
    <mergeCell ref="S413:U413"/>
    <mergeCell ref="P404:U405"/>
    <mergeCell ref="C407:P407"/>
    <mergeCell ref="F408:P408"/>
    <mergeCell ref="K410:L411"/>
    <mergeCell ref="R410:S410"/>
    <mergeCell ref="R411:S411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C456:K456"/>
    <mergeCell ref="L456:R456"/>
    <mergeCell ref="S456:U456"/>
    <mergeCell ref="C457:E457"/>
    <mergeCell ref="S457:U457"/>
    <mergeCell ref="P448:U449"/>
    <mergeCell ref="C451:P451"/>
    <mergeCell ref="F452:P452"/>
    <mergeCell ref="K454:L455"/>
    <mergeCell ref="R454:S454"/>
    <mergeCell ref="R455:S455"/>
    <mergeCell ref="C461:E461"/>
    <mergeCell ref="S461:U461"/>
    <mergeCell ref="C462:E462"/>
    <mergeCell ref="S462:U462"/>
    <mergeCell ref="C463:E463"/>
    <mergeCell ref="S463:U463"/>
    <mergeCell ref="C458:E458"/>
    <mergeCell ref="S458:U458"/>
    <mergeCell ref="C459:E459"/>
    <mergeCell ref="S459:U459"/>
    <mergeCell ref="C460:E460"/>
    <mergeCell ref="S460:U460"/>
    <mergeCell ref="C467:E467"/>
    <mergeCell ref="S467:U467"/>
    <mergeCell ref="C468:E468"/>
    <mergeCell ref="S468:U468"/>
    <mergeCell ref="C469:E469"/>
    <mergeCell ref="S469:U469"/>
    <mergeCell ref="C464:E464"/>
    <mergeCell ref="S464:U464"/>
    <mergeCell ref="C465:E465"/>
    <mergeCell ref="S465:U465"/>
    <mergeCell ref="C466:E466"/>
    <mergeCell ref="S466:U466"/>
    <mergeCell ref="C473:E473"/>
    <mergeCell ref="S473:U473"/>
    <mergeCell ref="C474:E474"/>
    <mergeCell ref="S474:U474"/>
    <mergeCell ref="C475:E475"/>
    <mergeCell ref="S475:U475"/>
    <mergeCell ref="C470:E470"/>
    <mergeCell ref="S470:U470"/>
    <mergeCell ref="C471:E471"/>
    <mergeCell ref="S471:U471"/>
    <mergeCell ref="C472:E472"/>
    <mergeCell ref="S472:U472"/>
    <mergeCell ref="C479:E479"/>
    <mergeCell ref="S479:U479"/>
    <mergeCell ref="C480:E480"/>
    <mergeCell ref="S480:U480"/>
    <mergeCell ref="C481:E481"/>
    <mergeCell ref="S481:U481"/>
    <mergeCell ref="C476:E476"/>
    <mergeCell ref="S476:U476"/>
    <mergeCell ref="C477:E477"/>
    <mergeCell ref="S477:U477"/>
    <mergeCell ref="C478:E478"/>
    <mergeCell ref="S478:U478"/>
    <mergeCell ref="C497:K497"/>
    <mergeCell ref="L497:R497"/>
    <mergeCell ref="S497:U497"/>
    <mergeCell ref="C498:E498"/>
    <mergeCell ref="S498:U498"/>
    <mergeCell ref="P490:U491"/>
    <mergeCell ref="C493:P493"/>
    <mergeCell ref="F494:P494"/>
    <mergeCell ref="K495:L496"/>
    <mergeCell ref="R495:S495"/>
    <mergeCell ref="R496:S496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210" zoomScale="70" zoomScaleNormal="70" workbookViewId="0">
      <pane xSplit="2" topLeftCell="L1" activePane="topRight" state="frozen"/>
      <selection activeCell="K513" sqref="K513"/>
      <selection pane="topRight" activeCell="X511" sqref="X511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1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1" x14ac:dyDescent="0.2">
      <c r="A3" s="605" t="s">
        <v>45</v>
      </c>
      <c r="B3" s="605"/>
    </row>
    <row r="4" spans="1:21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1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119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11">
        <v>1</v>
      </c>
      <c r="L7" s="511"/>
      <c r="M7" s="5"/>
      <c r="N7" s="5"/>
      <c r="O7" s="5"/>
      <c r="Q7" s="1" t="str">
        <f>+Q87:U87</f>
        <v>Bulan     :</v>
      </c>
      <c r="R7" s="513" t="s">
        <v>91</v>
      </c>
      <c r="S7" s="514"/>
      <c r="T7" s="4">
        <v>0</v>
      </c>
      <c r="U7" s="4">
        <v>2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512"/>
      <c r="L8" s="512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1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</row>
    <row r="10" spans="1:21" ht="12.75" customHeight="1" x14ac:dyDescent="0.2">
      <c r="A10" s="603"/>
      <c r="B10" s="603"/>
      <c r="C10" s="505" t="s">
        <v>27</v>
      </c>
      <c r="D10" s="506"/>
      <c r="E10" s="507"/>
      <c r="F10" s="124"/>
      <c r="G10" s="124" t="s">
        <v>30</v>
      </c>
      <c r="H10" s="124" t="s">
        <v>32</v>
      </c>
      <c r="I10" s="124"/>
      <c r="J10" s="124"/>
      <c r="K10" s="124" t="s">
        <v>43</v>
      </c>
      <c r="L10" s="124" t="s">
        <v>27</v>
      </c>
      <c r="M10" s="124"/>
      <c r="N10" s="124" t="s">
        <v>30</v>
      </c>
      <c r="O10" s="124" t="s">
        <v>32</v>
      </c>
      <c r="P10" s="124"/>
      <c r="Q10" s="124"/>
      <c r="R10" s="124" t="s">
        <v>63</v>
      </c>
      <c r="S10" s="484" t="s">
        <v>67</v>
      </c>
      <c r="T10" s="485"/>
      <c r="U10" s="486"/>
    </row>
    <row r="11" spans="1:21" ht="12.75" customHeight="1" x14ac:dyDescent="0.2">
      <c r="A11" s="603"/>
      <c r="B11" s="603"/>
      <c r="C11" s="484" t="s">
        <v>28</v>
      </c>
      <c r="D11" s="485"/>
      <c r="E11" s="486"/>
      <c r="F11" s="122" t="s">
        <v>29</v>
      </c>
      <c r="G11" s="122" t="s">
        <v>31</v>
      </c>
      <c r="H11" s="122" t="s">
        <v>33</v>
      </c>
      <c r="I11" s="122" t="s">
        <v>37</v>
      </c>
      <c r="J11" s="122" t="s">
        <v>36</v>
      </c>
      <c r="K11" s="122" t="s">
        <v>28</v>
      </c>
      <c r="L11" s="122" t="s">
        <v>28</v>
      </c>
      <c r="M11" s="122" t="s">
        <v>35</v>
      </c>
      <c r="N11" s="122" t="s">
        <v>31</v>
      </c>
      <c r="O11" s="122" t="s">
        <v>33</v>
      </c>
      <c r="P11" s="122" t="s">
        <v>37</v>
      </c>
      <c r="Q11" s="122" t="s">
        <v>36</v>
      </c>
      <c r="R11" s="122" t="s">
        <v>38</v>
      </c>
      <c r="S11" s="484" t="s">
        <v>65</v>
      </c>
      <c r="T11" s="485"/>
      <c r="U11" s="486"/>
    </row>
    <row r="12" spans="1:21" ht="12.75" customHeight="1" x14ac:dyDescent="0.2">
      <c r="A12" s="603"/>
      <c r="B12" s="603"/>
      <c r="C12" s="488" t="s">
        <v>8</v>
      </c>
      <c r="D12" s="489"/>
      <c r="E12" s="490"/>
      <c r="F12" s="123"/>
      <c r="G12" s="123"/>
      <c r="H12" s="123" t="s">
        <v>34</v>
      </c>
      <c r="I12" s="123"/>
      <c r="J12" s="123"/>
      <c r="K12" s="123" t="s">
        <v>9</v>
      </c>
      <c r="L12" s="123" t="s">
        <v>8</v>
      </c>
      <c r="M12" s="123"/>
      <c r="N12" s="123"/>
      <c r="O12" s="123" t="s">
        <v>34</v>
      </c>
      <c r="P12" s="123"/>
      <c r="Q12" s="123"/>
      <c r="R12" s="20" t="s">
        <v>62</v>
      </c>
      <c r="S12" s="484" t="s">
        <v>66</v>
      </c>
      <c r="T12" s="485"/>
      <c r="U12" s="486"/>
    </row>
    <row r="13" spans="1:21" ht="11.25" customHeight="1" x14ac:dyDescent="0.2">
      <c r="A13" s="604"/>
      <c r="B13" s="604"/>
      <c r="C13" s="491"/>
      <c r="D13" s="492"/>
      <c r="E13" s="493"/>
      <c r="F13" s="122"/>
      <c r="G13" s="122"/>
      <c r="H13" s="122"/>
      <c r="I13" s="122"/>
      <c r="J13" s="122"/>
      <c r="K13" s="122" t="s">
        <v>61</v>
      </c>
      <c r="L13" s="122"/>
      <c r="M13" s="122"/>
      <c r="N13" s="122"/>
      <c r="O13" s="122"/>
      <c r="P13" s="122"/>
      <c r="Q13" s="122"/>
      <c r="R13" s="122"/>
      <c r="S13" s="494"/>
      <c r="T13" s="495"/>
      <c r="U13" s="550"/>
    </row>
    <row r="14" spans="1:21" s="8" customFormat="1" ht="12.75" customHeight="1" x14ac:dyDescent="0.2">
      <c r="A14" s="121" t="s">
        <v>10</v>
      </c>
      <c r="B14" s="121" t="s">
        <v>11</v>
      </c>
      <c r="C14" s="473" t="s">
        <v>12</v>
      </c>
      <c r="D14" s="474"/>
      <c r="E14" s="475"/>
      <c r="F14" s="121" t="s">
        <v>13</v>
      </c>
      <c r="G14" s="121" t="s">
        <v>14</v>
      </c>
      <c r="H14" s="121" t="s">
        <v>15</v>
      </c>
      <c r="I14" s="121" t="s">
        <v>16</v>
      </c>
      <c r="J14" s="121" t="s">
        <v>17</v>
      </c>
      <c r="K14" s="121" t="s">
        <v>18</v>
      </c>
      <c r="L14" s="121" t="s">
        <v>19</v>
      </c>
      <c r="M14" s="121" t="s">
        <v>20</v>
      </c>
      <c r="N14" s="121" t="s">
        <v>21</v>
      </c>
      <c r="O14" s="121" t="s">
        <v>41</v>
      </c>
      <c r="P14" s="121" t="s">
        <v>42</v>
      </c>
      <c r="Q14" s="121" t="s">
        <v>44</v>
      </c>
      <c r="R14" s="121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115">
        <f>SUM(F16,F19,F20)</f>
        <v>0</v>
      </c>
      <c r="G15" s="115">
        <f>SUM(G16,G19,G20)</f>
        <v>0</v>
      </c>
      <c r="H15" s="115">
        <f>SUM(H16,H19,H20)</f>
        <v>0</v>
      </c>
      <c r="I15" s="115">
        <f>SUM(I16,I19,I20)</f>
        <v>0</v>
      </c>
      <c r="J15" s="115">
        <f>SUM(J16,J19,J20)</f>
        <v>0</v>
      </c>
      <c r="K15" s="115">
        <f t="shared" ref="K15:K33" si="0">SUM(C15-F15-G15-H15+I15-J15)</f>
        <v>0</v>
      </c>
      <c r="L15" s="115">
        <f t="shared" ref="L15:Q15" si="1">SUM(L16,L19,L20)</f>
        <v>0</v>
      </c>
      <c r="M15" s="115">
        <f t="shared" si="1"/>
        <v>0</v>
      </c>
      <c r="N15" s="115">
        <f t="shared" si="1"/>
        <v>0</v>
      </c>
      <c r="O15" s="115">
        <f t="shared" si="1"/>
        <v>0</v>
      </c>
      <c r="P15" s="115">
        <f t="shared" si="1"/>
        <v>0</v>
      </c>
      <c r="Q15" s="115">
        <f t="shared" si="1"/>
        <v>0</v>
      </c>
      <c r="R15" s="115">
        <f>SUM(L15-M15-N15-O15+P15-Q15)</f>
        <v>0</v>
      </c>
      <c r="S15" s="544"/>
      <c r="T15" s="545"/>
      <c r="U15" s="546"/>
    </row>
    <row r="16" spans="1:21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112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112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125">
        <v>0</v>
      </c>
      <c r="G17" s="125">
        <v>0</v>
      </c>
      <c r="H17" s="125">
        <v>0</v>
      </c>
      <c r="I17" s="65">
        <v>0</v>
      </c>
      <c r="J17" s="65">
        <v>0</v>
      </c>
      <c r="K17" s="112">
        <f t="shared" si="0"/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12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125">
        <v>0</v>
      </c>
      <c r="G18" s="125">
        <v>0</v>
      </c>
      <c r="H18" s="125">
        <v>0</v>
      </c>
      <c r="I18" s="65">
        <v>0</v>
      </c>
      <c r="J18" s="65">
        <v>0</v>
      </c>
      <c r="K18" s="112">
        <f t="shared" si="0"/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12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112">
        <f t="shared" si="0"/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112">
        <f t="shared" si="0"/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112">
        <f>SUM(G22:G23)</f>
        <v>0</v>
      </c>
      <c r="H21" s="25"/>
      <c r="I21" s="112">
        <f>SUM(I22:I23)</f>
        <v>0</v>
      </c>
      <c r="J21" s="61">
        <f>SUM(J22:J23)</f>
        <v>0</v>
      </c>
      <c r="K21" s="112">
        <f t="shared" si="0"/>
        <v>0</v>
      </c>
      <c r="L21" s="61">
        <f>SUM(L22:L23)</f>
        <v>15</v>
      </c>
      <c r="M21" s="61">
        <f>SUM(M22:M23)</f>
        <v>0</v>
      </c>
      <c r="N21" s="112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15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125">
        <v>0</v>
      </c>
      <c r="H22" s="24"/>
      <c r="I22" s="125">
        <v>0</v>
      </c>
      <c r="J22" s="48">
        <v>0</v>
      </c>
      <c r="K22" s="112">
        <f t="shared" si="0"/>
        <v>0</v>
      </c>
      <c r="L22" s="48">
        <v>15</v>
      </c>
      <c r="M22" s="48">
        <v>0</v>
      </c>
      <c r="N22" s="125">
        <v>0</v>
      </c>
      <c r="O22" s="24"/>
      <c r="P22" s="48">
        <v>0</v>
      </c>
      <c r="Q22" s="48">
        <v>0</v>
      </c>
      <c r="R22" s="61">
        <f>SUM(L22-M22-N22-O22+P22-Q22)</f>
        <v>15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125">
        <v>0</v>
      </c>
      <c r="G23" s="125">
        <v>0</v>
      </c>
      <c r="H23" s="24"/>
      <c r="I23" s="65">
        <v>0</v>
      </c>
      <c r="J23" s="65">
        <v>0</v>
      </c>
      <c r="K23" s="112">
        <f t="shared" si="0"/>
        <v>0</v>
      </c>
      <c r="L23" s="125">
        <v>0</v>
      </c>
      <c r="M23" s="125">
        <v>0</v>
      </c>
      <c r="N23" s="125">
        <v>0</v>
      </c>
      <c r="O23" s="24"/>
      <c r="P23" s="125">
        <v>0</v>
      </c>
      <c r="Q23" s="125">
        <v>0</v>
      </c>
      <c r="R23" s="112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112">
        <v>0</v>
      </c>
      <c r="G24" s="25"/>
      <c r="H24" s="25"/>
      <c r="I24" s="112">
        <v>0</v>
      </c>
      <c r="J24" s="112">
        <v>0</v>
      </c>
      <c r="K24" s="112">
        <f t="shared" si="0"/>
        <v>0</v>
      </c>
      <c r="L24" s="120">
        <v>3</v>
      </c>
      <c r="M24" s="120">
        <v>1</v>
      </c>
      <c r="N24" s="25"/>
      <c r="O24" s="25"/>
      <c r="P24" s="120">
        <v>0</v>
      </c>
      <c r="Q24" s="120">
        <v>0</v>
      </c>
      <c r="R24" s="112">
        <f t="shared" si="4"/>
        <v>2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112">
        <f t="shared" si="0"/>
        <v>0</v>
      </c>
      <c r="L25" s="112">
        <f>SUM(L26:L27)</f>
        <v>4</v>
      </c>
      <c r="M25" s="112">
        <f>SUM(M26:M27)</f>
        <v>1</v>
      </c>
      <c r="N25" s="25"/>
      <c r="O25" s="25"/>
      <c r="P25" s="112">
        <f>SUM(P26:P27)</f>
        <v>0</v>
      </c>
      <c r="Q25" s="112">
        <f>SUM(Q26:Q27)</f>
        <v>0</v>
      </c>
      <c r="R25" s="112">
        <f>SUM(L25-M25-N25-O25+P25-Q25)</f>
        <v>3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112">
        <f t="shared" si="0"/>
        <v>0</v>
      </c>
      <c r="L26" s="120">
        <v>0</v>
      </c>
      <c r="M26" s="120">
        <v>0</v>
      </c>
      <c r="N26" s="25"/>
      <c r="O26" s="25"/>
      <c r="P26" s="120">
        <v>0</v>
      </c>
      <c r="Q26" s="120">
        <v>0</v>
      </c>
      <c r="R26" s="112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112">
        <f t="shared" si="0"/>
        <v>0</v>
      </c>
      <c r="L27" s="120">
        <v>4</v>
      </c>
      <c r="M27" s="120">
        <v>1</v>
      </c>
      <c r="N27" s="25"/>
      <c r="O27" s="25"/>
      <c r="P27" s="120">
        <v>0</v>
      </c>
      <c r="Q27" s="120">
        <v>0</v>
      </c>
      <c r="R27" s="112">
        <f t="shared" si="5"/>
        <v>3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112">
        <v>0</v>
      </c>
      <c r="G28" s="25"/>
      <c r="H28" s="25"/>
      <c r="I28" s="112">
        <v>0</v>
      </c>
      <c r="J28" s="112">
        <v>0</v>
      </c>
      <c r="K28" s="112">
        <f t="shared" si="0"/>
        <v>0</v>
      </c>
      <c r="L28" s="120">
        <v>0</v>
      </c>
      <c r="M28" s="120">
        <v>0</v>
      </c>
      <c r="N28" s="25"/>
      <c r="O28" s="25"/>
      <c r="P28" s="120">
        <v>0</v>
      </c>
      <c r="Q28" s="120">
        <v>0</v>
      </c>
      <c r="R28" s="112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112">
        <v>0</v>
      </c>
      <c r="G29" s="25"/>
      <c r="H29" s="25"/>
      <c r="I29" s="112">
        <v>0</v>
      </c>
      <c r="J29" s="112">
        <v>0</v>
      </c>
      <c r="K29" s="112">
        <f t="shared" si="0"/>
        <v>0</v>
      </c>
      <c r="L29" s="120">
        <v>0</v>
      </c>
      <c r="M29" s="120">
        <v>0</v>
      </c>
      <c r="N29" s="25"/>
      <c r="O29" s="25"/>
      <c r="P29" s="120">
        <v>0</v>
      </c>
      <c r="Q29" s="120">
        <v>0</v>
      </c>
      <c r="R29" s="112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112">
        <v>0</v>
      </c>
      <c r="G30" s="25"/>
      <c r="H30" s="25"/>
      <c r="I30" s="112">
        <v>0</v>
      </c>
      <c r="J30" s="112">
        <v>0</v>
      </c>
      <c r="K30" s="112">
        <f t="shared" si="0"/>
        <v>0</v>
      </c>
      <c r="L30" s="120">
        <v>0</v>
      </c>
      <c r="M30" s="120">
        <v>0</v>
      </c>
      <c r="N30" s="25"/>
      <c r="O30" s="25"/>
      <c r="P30" s="120">
        <v>0</v>
      </c>
      <c r="Q30" s="120">
        <v>0</v>
      </c>
      <c r="R30" s="112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112">
        <v>0</v>
      </c>
      <c r="G31" s="25"/>
      <c r="H31" s="25"/>
      <c r="I31" s="112">
        <v>0</v>
      </c>
      <c r="J31" s="112">
        <v>0</v>
      </c>
      <c r="K31" s="112">
        <f t="shared" si="0"/>
        <v>0</v>
      </c>
      <c r="L31" s="120">
        <v>0</v>
      </c>
      <c r="M31" s="120">
        <v>0</v>
      </c>
      <c r="N31" s="25"/>
      <c r="O31" s="25"/>
      <c r="P31" s="120">
        <v>0</v>
      </c>
      <c r="Q31" s="120">
        <v>0</v>
      </c>
      <c r="R31" s="112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112">
        <v>0</v>
      </c>
      <c r="G32" s="25"/>
      <c r="H32" s="25"/>
      <c r="I32" s="66">
        <v>0</v>
      </c>
      <c r="J32" s="66">
        <v>0</v>
      </c>
      <c r="K32" s="112">
        <f t="shared" si="0"/>
        <v>0</v>
      </c>
      <c r="L32" s="120">
        <v>0</v>
      </c>
      <c r="M32" s="120">
        <v>0</v>
      </c>
      <c r="N32" s="25"/>
      <c r="O32" s="25"/>
      <c r="P32" s="120">
        <v>0</v>
      </c>
      <c r="Q32" s="120">
        <v>0</v>
      </c>
      <c r="R32" s="112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112">
        <v>0</v>
      </c>
      <c r="G33" s="25"/>
      <c r="H33" s="25"/>
      <c r="I33" s="66">
        <v>0</v>
      </c>
      <c r="J33" s="66">
        <v>0</v>
      </c>
      <c r="K33" s="112">
        <f t="shared" si="0"/>
        <v>0</v>
      </c>
      <c r="L33" s="120">
        <v>0</v>
      </c>
      <c r="M33" s="120">
        <v>0</v>
      </c>
      <c r="N33" s="25"/>
      <c r="O33" s="25"/>
      <c r="P33" s="120">
        <v>0</v>
      </c>
      <c r="Q33" s="120">
        <v>0</v>
      </c>
      <c r="R33" s="112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113">
        <v>0</v>
      </c>
      <c r="G34" s="42"/>
      <c r="H34" s="42"/>
      <c r="I34" s="67">
        <v>0</v>
      </c>
      <c r="J34" s="67">
        <v>0</v>
      </c>
      <c r="K34" s="113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13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119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>Februari</v>
      </c>
      <c r="S47" s="598"/>
      <c r="T47" s="64">
        <f>+T7</f>
        <v>0</v>
      </c>
      <c r="U47" s="64">
        <f>+U7</f>
        <v>2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124"/>
      <c r="G50" s="124" t="s">
        <v>30</v>
      </c>
      <c r="H50" s="124" t="s">
        <v>32</v>
      </c>
      <c r="I50" s="124"/>
      <c r="J50" s="124"/>
      <c r="K50" s="124" t="s">
        <v>43</v>
      </c>
      <c r="L50" s="124" t="s">
        <v>27</v>
      </c>
      <c r="M50" s="124"/>
      <c r="N50" s="124" t="s">
        <v>30</v>
      </c>
      <c r="O50" s="124" t="s">
        <v>32</v>
      </c>
      <c r="P50" s="124"/>
      <c r="Q50" s="124"/>
      <c r="R50" s="124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122" t="s">
        <v>29</v>
      </c>
      <c r="G51" s="122" t="s">
        <v>31</v>
      </c>
      <c r="H51" s="122" t="s">
        <v>33</v>
      </c>
      <c r="I51" s="122" t="s">
        <v>37</v>
      </c>
      <c r="J51" s="122" t="s">
        <v>36</v>
      </c>
      <c r="K51" s="122" t="s">
        <v>28</v>
      </c>
      <c r="L51" s="122" t="s">
        <v>28</v>
      </c>
      <c r="M51" s="122" t="s">
        <v>35</v>
      </c>
      <c r="N51" s="122" t="s">
        <v>31</v>
      </c>
      <c r="O51" s="122" t="s">
        <v>33</v>
      </c>
      <c r="P51" s="122" t="s">
        <v>37</v>
      </c>
      <c r="Q51" s="122" t="s">
        <v>36</v>
      </c>
      <c r="R51" s="122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123"/>
      <c r="G52" s="123"/>
      <c r="H52" s="123" t="s">
        <v>34</v>
      </c>
      <c r="I52" s="123"/>
      <c r="J52" s="123"/>
      <c r="K52" s="123" t="s">
        <v>9</v>
      </c>
      <c r="L52" s="123" t="s">
        <v>8</v>
      </c>
      <c r="M52" s="123"/>
      <c r="N52" s="123"/>
      <c r="O52" s="123" t="s">
        <v>34</v>
      </c>
      <c r="P52" s="123"/>
      <c r="Q52" s="123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122"/>
      <c r="G53" s="122"/>
      <c r="H53" s="122"/>
      <c r="I53" s="122"/>
      <c r="J53" s="122"/>
      <c r="K53" s="122" t="s">
        <v>61</v>
      </c>
      <c r="L53" s="122"/>
      <c r="M53" s="122"/>
      <c r="N53" s="122"/>
      <c r="O53" s="122"/>
      <c r="P53" s="122"/>
      <c r="Q53" s="122"/>
      <c r="R53" s="122"/>
      <c r="S53" s="494"/>
      <c r="T53" s="495"/>
      <c r="U53" s="550"/>
    </row>
    <row r="54" spans="1:21" s="8" customFormat="1" ht="15.95" customHeight="1" x14ac:dyDescent="0.2">
      <c r="A54" s="121" t="s">
        <v>10</v>
      </c>
      <c r="B54" s="121" t="s">
        <v>11</v>
      </c>
      <c r="C54" s="473" t="s">
        <v>12</v>
      </c>
      <c r="D54" s="474"/>
      <c r="E54" s="475"/>
      <c r="F54" s="121" t="s">
        <v>13</v>
      </c>
      <c r="G54" s="121" t="s">
        <v>14</v>
      </c>
      <c r="H54" s="121" t="s">
        <v>15</v>
      </c>
      <c r="I54" s="121" t="s">
        <v>16</v>
      </c>
      <c r="J54" s="121" t="s">
        <v>17</v>
      </c>
      <c r="K54" s="121" t="s">
        <v>18</v>
      </c>
      <c r="L54" s="121" t="s">
        <v>19</v>
      </c>
      <c r="M54" s="121" t="s">
        <v>20</v>
      </c>
      <c r="N54" s="121" t="s">
        <v>21</v>
      </c>
      <c r="O54" s="121" t="s">
        <v>41</v>
      </c>
      <c r="P54" s="121" t="s">
        <v>42</v>
      </c>
      <c r="Q54" s="121" t="s">
        <v>44</v>
      </c>
      <c r="R54" s="121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115">
        <f>SUM(F56,F59,F60)</f>
        <v>0</v>
      </c>
      <c r="G55" s="115">
        <f>SUM(G56,G59,G60)</f>
        <v>0</v>
      </c>
      <c r="H55" s="115">
        <f>SUM(H56,H59,H60)</f>
        <v>0</v>
      </c>
      <c r="I55" s="115">
        <f>SUM(I56,I59,I60)</f>
        <v>0</v>
      </c>
      <c r="J55" s="115">
        <f>SUM(J56,J59,J60)</f>
        <v>0</v>
      </c>
      <c r="K55" s="115">
        <f t="shared" ref="K55:K73" si="6">SUM(C55-F55-G55-H55+I55-J55)</f>
        <v>0</v>
      </c>
      <c r="L55" s="115">
        <f t="shared" ref="L55:Q55" si="7">SUM(L56,L59,L60)</f>
        <v>31</v>
      </c>
      <c r="M55" s="115">
        <f t="shared" si="7"/>
        <v>31</v>
      </c>
      <c r="N55" s="115">
        <f t="shared" si="7"/>
        <v>0</v>
      </c>
      <c r="O55" s="115">
        <f t="shared" si="7"/>
        <v>0</v>
      </c>
      <c r="P55" s="115">
        <f t="shared" si="7"/>
        <v>0</v>
      </c>
      <c r="Q55" s="115">
        <f t="shared" si="7"/>
        <v>0</v>
      </c>
      <c r="R55" s="115">
        <f>SUM(L55-M55-N55-O55+P55-Q55)</f>
        <v>0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112">
        <f t="shared" si="6"/>
        <v>0</v>
      </c>
      <c r="L56" s="68">
        <f t="shared" ref="L56:Q56" si="9">SUM(L57:L58)</f>
        <v>31</v>
      </c>
      <c r="M56" s="68">
        <f t="shared" si="9"/>
        <v>31</v>
      </c>
      <c r="N56" s="68">
        <f t="shared" si="9"/>
        <v>0</v>
      </c>
      <c r="O56" s="68">
        <f t="shared" si="9"/>
        <v>0</v>
      </c>
      <c r="P56" s="68">
        <f t="shared" si="9"/>
        <v>0</v>
      </c>
      <c r="Q56" s="68">
        <f t="shared" si="9"/>
        <v>0</v>
      </c>
      <c r="R56" s="112">
        <f t="shared" ref="R56:R74" si="10">SUM(L56-M56-N56-O56+P56-Q56)</f>
        <v>0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125">
        <v>0</v>
      </c>
      <c r="G57" s="125">
        <v>0</v>
      </c>
      <c r="H57" s="125">
        <v>0</v>
      </c>
      <c r="I57" s="65">
        <v>0</v>
      </c>
      <c r="J57" s="65">
        <v>0</v>
      </c>
      <c r="K57" s="112">
        <f t="shared" si="6"/>
        <v>0</v>
      </c>
      <c r="L57" s="125">
        <v>31</v>
      </c>
      <c r="M57" s="125">
        <v>31</v>
      </c>
      <c r="N57" s="125">
        <v>0</v>
      </c>
      <c r="O57" s="125">
        <v>0</v>
      </c>
      <c r="P57" s="125">
        <v>0</v>
      </c>
      <c r="Q57" s="125">
        <v>0</v>
      </c>
      <c r="R57" s="112">
        <f t="shared" si="10"/>
        <v>0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125">
        <v>0</v>
      </c>
      <c r="G58" s="125">
        <v>0</v>
      </c>
      <c r="H58" s="125">
        <v>0</v>
      </c>
      <c r="I58" s="65">
        <v>0</v>
      </c>
      <c r="J58" s="65">
        <v>0</v>
      </c>
      <c r="K58" s="112">
        <f t="shared" si="6"/>
        <v>0</v>
      </c>
      <c r="L58" s="125">
        <v>0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12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112">
        <f t="shared" si="6"/>
        <v>0</v>
      </c>
      <c r="L59" s="112">
        <v>0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112">
        <f t="shared" si="6"/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112">
        <f>SUM(F62:F63)</f>
        <v>0</v>
      </c>
      <c r="G61" s="112">
        <f>SUM(G62:G63)</f>
        <v>0</v>
      </c>
      <c r="H61" s="25"/>
      <c r="I61" s="112">
        <f>SUM(I62:I63)</f>
        <v>0</v>
      </c>
      <c r="J61" s="112">
        <f>SUM(J62:J63)</f>
        <v>0</v>
      </c>
      <c r="K61" s="112">
        <f t="shared" si="6"/>
        <v>0</v>
      </c>
      <c r="L61" s="112">
        <f>SUM(L62:L63)</f>
        <v>0</v>
      </c>
      <c r="M61" s="112">
        <f>SUM(M62:M63)</f>
        <v>0</v>
      </c>
      <c r="N61" s="112">
        <f>SUM(N62:N63)</f>
        <v>0</v>
      </c>
      <c r="O61" s="25"/>
      <c r="P61" s="112">
        <f>SUM(P62:P63)</f>
        <v>0</v>
      </c>
      <c r="Q61" s="112">
        <f>SUM(Q62:Q63)</f>
        <v>0</v>
      </c>
      <c r="R61" s="112">
        <f t="shared" si="10"/>
        <v>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125">
        <v>0</v>
      </c>
      <c r="G62" s="125">
        <v>0</v>
      </c>
      <c r="H62" s="24"/>
      <c r="I62" s="65">
        <v>0</v>
      </c>
      <c r="J62" s="65">
        <v>0</v>
      </c>
      <c r="K62" s="112">
        <f t="shared" si="6"/>
        <v>0</v>
      </c>
      <c r="L62" s="125">
        <v>0</v>
      </c>
      <c r="M62" s="125">
        <v>0</v>
      </c>
      <c r="N62" s="125">
        <v>0</v>
      </c>
      <c r="O62" s="24"/>
      <c r="P62" s="125">
        <v>0</v>
      </c>
      <c r="Q62" s="125">
        <v>0</v>
      </c>
      <c r="R62" s="112">
        <f t="shared" si="10"/>
        <v>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125">
        <v>0</v>
      </c>
      <c r="G63" s="125">
        <v>0</v>
      </c>
      <c r="H63" s="24"/>
      <c r="I63" s="65">
        <v>0</v>
      </c>
      <c r="J63" s="65">
        <v>0</v>
      </c>
      <c r="K63" s="112">
        <f t="shared" si="6"/>
        <v>0</v>
      </c>
      <c r="L63" s="125">
        <v>0</v>
      </c>
      <c r="M63" s="125">
        <v>0</v>
      </c>
      <c r="N63" s="125">
        <v>0</v>
      </c>
      <c r="O63" s="24"/>
      <c r="P63" s="125">
        <v>0</v>
      </c>
      <c r="Q63" s="125">
        <v>0</v>
      </c>
      <c r="R63" s="112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112">
        <v>0</v>
      </c>
      <c r="G64" s="25"/>
      <c r="H64" s="25"/>
      <c r="I64" s="112">
        <v>0</v>
      </c>
      <c r="J64" s="112">
        <v>0</v>
      </c>
      <c r="K64" s="112">
        <f t="shared" si="6"/>
        <v>0</v>
      </c>
      <c r="L64" s="120">
        <v>18</v>
      </c>
      <c r="M64" s="120">
        <v>0</v>
      </c>
      <c r="N64" s="25"/>
      <c r="O64" s="25"/>
      <c r="P64" s="120">
        <v>0</v>
      </c>
      <c r="Q64" s="120">
        <v>0</v>
      </c>
      <c r="R64" s="112">
        <f t="shared" si="10"/>
        <v>18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112">
        <f t="shared" si="6"/>
        <v>0</v>
      </c>
      <c r="L65" s="112">
        <f>SUM(L66:L67)</f>
        <v>0</v>
      </c>
      <c r="M65" s="112">
        <f>SUM(M66:M67)</f>
        <v>0</v>
      </c>
      <c r="N65" s="25"/>
      <c r="O65" s="25"/>
      <c r="P65" s="112">
        <f>SUM(P66:P67)</f>
        <v>0</v>
      </c>
      <c r="Q65" s="112">
        <v>0</v>
      </c>
      <c r="R65" s="112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112">
        <f t="shared" si="6"/>
        <v>0</v>
      </c>
      <c r="L66" s="125">
        <v>0</v>
      </c>
      <c r="M66" s="125">
        <v>0</v>
      </c>
      <c r="N66" s="25"/>
      <c r="O66" s="25"/>
      <c r="P66" s="125">
        <v>0</v>
      </c>
      <c r="Q66" s="125">
        <v>0</v>
      </c>
      <c r="R66" s="112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112">
        <f t="shared" si="6"/>
        <v>0</v>
      </c>
      <c r="L67" s="125">
        <v>0</v>
      </c>
      <c r="M67" s="125">
        <v>0</v>
      </c>
      <c r="N67" s="24"/>
      <c r="O67" s="24"/>
      <c r="P67" s="125">
        <v>0</v>
      </c>
      <c r="Q67" s="125">
        <v>0</v>
      </c>
      <c r="R67" s="112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112">
        <v>0</v>
      </c>
      <c r="G68" s="25"/>
      <c r="H68" s="25"/>
      <c r="I68" s="112">
        <v>0</v>
      </c>
      <c r="J68" s="112">
        <v>0</v>
      </c>
      <c r="K68" s="112">
        <f t="shared" si="6"/>
        <v>0</v>
      </c>
      <c r="L68" s="120">
        <v>0</v>
      </c>
      <c r="M68" s="120">
        <v>0</v>
      </c>
      <c r="N68" s="25"/>
      <c r="O68" s="25"/>
      <c r="P68" s="120">
        <v>0</v>
      </c>
      <c r="Q68" s="120">
        <v>0</v>
      </c>
      <c r="R68" s="112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112">
        <v>0</v>
      </c>
      <c r="G69" s="25"/>
      <c r="H69" s="25"/>
      <c r="I69" s="112">
        <v>0</v>
      </c>
      <c r="J69" s="112">
        <v>0</v>
      </c>
      <c r="K69" s="112">
        <f t="shared" si="6"/>
        <v>0</v>
      </c>
      <c r="L69" s="120">
        <v>0</v>
      </c>
      <c r="M69" s="120">
        <v>0</v>
      </c>
      <c r="N69" s="25"/>
      <c r="O69" s="25"/>
      <c r="P69" s="120">
        <v>0</v>
      </c>
      <c r="Q69" s="120">
        <v>0</v>
      </c>
      <c r="R69" s="112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112">
        <v>0</v>
      </c>
      <c r="G70" s="25"/>
      <c r="H70" s="25"/>
      <c r="I70" s="112">
        <v>0</v>
      </c>
      <c r="J70" s="112">
        <v>0</v>
      </c>
      <c r="K70" s="112">
        <f t="shared" si="6"/>
        <v>0</v>
      </c>
      <c r="L70" s="120">
        <v>0</v>
      </c>
      <c r="M70" s="120">
        <v>0</v>
      </c>
      <c r="N70" s="25"/>
      <c r="O70" s="25"/>
      <c r="P70" s="120">
        <v>0</v>
      </c>
      <c r="Q70" s="120">
        <v>0</v>
      </c>
      <c r="R70" s="112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112">
        <v>0</v>
      </c>
      <c r="G71" s="25"/>
      <c r="H71" s="25"/>
      <c r="I71" s="112">
        <v>0</v>
      </c>
      <c r="J71" s="112">
        <v>0</v>
      </c>
      <c r="K71" s="112">
        <f t="shared" si="6"/>
        <v>0</v>
      </c>
      <c r="L71" s="120">
        <v>0</v>
      </c>
      <c r="M71" s="120">
        <v>0</v>
      </c>
      <c r="N71" s="25"/>
      <c r="O71" s="25"/>
      <c r="P71" s="120">
        <v>0</v>
      </c>
      <c r="Q71" s="120">
        <v>0</v>
      </c>
      <c r="R71" s="112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112">
        <v>0</v>
      </c>
      <c r="G72" s="25"/>
      <c r="H72" s="25"/>
      <c r="I72" s="66">
        <v>0</v>
      </c>
      <c r="J72" s="66">
        <v>0</v>
      </c>
      <c r="K72" s="112">
        <f t="shared" si="6"/>
        <v>0</v>
      </c>
      <c r="L72" s="120">
        <v>0</v>
      </c>
      <c r="M72" s="120">
        <v>0</v>
      </c>
      <c r="N72" s="25"/>
      <c r="O72" s="25"/>
      <c r="P72" s="120">
        <v>0</v>
      </c>
      <c r="Q72" s="120">
        <v>0</v>
      </c>
      <c r="R72" s="112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112">
        <v>0</v>
      </c>
      <c r="G73" s="25"/>
      <c r="H73" s="25"/>
      <c r="I73" s="66">
        <v>0</v>
      </c>
      <c r="J73" s="66">
        <v>0</v>
      </c>
      <c r="K73" s="112">
        <f t="shared" si="6"/>
        <v>0</v>
      </c>
      <c r="L73" s="120">
        <v>0</v>
      </c>
      <c r="M73" s="120">
        <v>0</v>
      </c>
      <c r="N73" s="25"/>
      <c r="O73" s="25"/>
      <c r="P73" s="120">
        <v>0</v>
      </c>
      <c r="Q73" s="120">
        <v>0</v>
      </c>
      <c r="R73" s="112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113">
        <v>0</v>
      </c>
      <c r="G74" s="42"/>
      <c r="H74" s="42"/>
      <c r="I74" s="67">
        <v>0</v>
      </c>
      <c r="J74" s="67">
        <v>0</v>
      </c>
      <c r="K74" s="113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13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119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11">
        <v>3</v>
      </c>
      <c r="L87" s="511"/>
      <c r="M87" s="5"/>
      <c r="N87" s="5"/>
      <c r="O87" s="5"/>
      <c r="Q87" s="1" t="s">
        <v>48</v>
      </c>
      <c r="R87" s="513" t="str">
        <f>+R47</f>
        <v>Februari</v>
      </c>
      <c r="S87" s="514"/>
      <c r="T87" s="4">
        <f>+T47</f>
        <v>0</v>
      </c>
      <c r="U87" s="4">
        <f>+U47</f>
        <v>2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512"/>
      <c r="L88" s="512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124"/>
      <c r="G90" s="124" t="s">
        <v>30</v>
      </c>
      <c r="H90" s="124" t="s">
        <v>32</v>
      </c>
      <c r="I90" s="124"/>
      <c r="J90" s="124"/>
      <c r="K90" s="124" t="s">
        <v>43</v>
      </c>
      <c r="L90" s="124" t="s">
        <v>27</v>
      </c>
      <c r="M90" s="124"/>
      <c r="N90" s="124" t="s">
        <v>30</v>
      </c>
      <c r="O90" s="124" t="s">
        <v>32</v>
      </c>
      <c r="P90" s="124"/>
      <c r="Q90" s="124"/>
      <c r="R90" s="124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122" t="s">
        <v>29</v>
      </c>
      <c r="G91" s="122" t="s">
        <v>31</v>
      </c>
      <c r="H91" s="122" t="s">
        <v>33</v>
      </c>
      <c r="I91" s="122" t="s">
        <v>37</v>
      </c>
      <c r="J91" s="122" t="s">
        <v>36</v>
      </c>
      <c r="K91" s="122" t="s">
        <v>28</v>
      </c>
      <c r="L91" s="122" t="s">
        <v>28</v>
      </c>
      <c r="M91" s="122" t="s">
        <v>35</v>
      </c>
      <c r="N91" s="122" t="s">
        <v>31</v>
      </c>
      <c r="O91" s="122" t="s">
        <v>33</v>
      </c>
      <c r="P91" s="122" t="s">
        <v>37</v>
      </c>
      <c r="Q91" s="122" t="s">
        <v>36</v>
      </c>
      <c r="R91" s="122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123"/>
      <c r="G92" s="123"/>
      <c r="H92" s="123" t="s">
        <v>34</v>
      </c>
      <c r="I92" s="123"/>
      <c r="J92" s="123"/>
      <c r="K92" s="123" t="s">
        <v>9</v>
      </c>
      <c r="L92" s="123" t="s">
        <v>8</v>
      </c>
      <c r="M92" s="123"/>
      <c r="N92" s="123"/>
      <c r="O92" s="123" t="s">
        <v>34</v>
      </c>
      <c r="P92" s="123"/>
      <c r="Q92" s="123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122"/>
      <c r="G93" s="122"/>
      <c r="H93" s="122"/>
      <c r="I93" s="122"/>
      <c r="J93" s="122"/>
      <c r="K93" s="122" t="s">
        <v>61</v>
      </c>
      <c r="L93" s="122"/>
      <c r="M93" s="122"/>
      <c r="N93" s="122"/>
      <c r="O93" s="122"/>
      <c r="P93" s="122"/>
      <c r="Q93" s="122"/>
      <c r="R93" s="122"/>
      <c r="S93" s="494"/>
      <c r="T93" s="593"/>
      <c r="U93" s="594"/>
    </row>
    <row r="94" spans="1:21" s="8" customFormat="1" ht="15.95" customHeight="1" x14ac:dyDescent="0.2">
      <c r="A94" s="121" t="s">
        <v>10</v>
      </c>
      <c r="B94" s="121" t="s">
        <v>11</v>
      </c>
      <c r="C94" s="590" t="s">
        <v>12</v>
      </c>
      <c r="D94" s="590"/>
      <c r="E94" s="590"/>
      <c r="F94" s="121" t="s">
        <v>13</v>
      </c>
      <c r="G94" s="121" t="s">
        <v>14</v>
      </c>
      <c r="H94" s="121" t="s">
        <v>15</v>
      </c>
      <c r="I94" s="121" t="s">
        <v>16</v>
      </c>
      <c r="J94" s="121" t="s">
        <v>17</v>
      </c>
      <c r="K94" s="121" t="s">
        <v>18</v>
      </c>
      <c r="L94" s="121" t="s">
        <v>19</v>
      </c>
      <c r="M94" s="121" t="s">
        <v>20</v>
      </c>
      <c r="N94" s="121" t="s">
        <v>21</v>
      </c>
      <c r="O94" s="121" t="s">
        <v>41</v>
      </c>
      <c r="P94" s="121" t="s">
        <v>42</v>
      </c>
      <c r="Q94" s="121" t="s">
        <v>44</v>
      </c>
      <c r="R94" s="121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115">
        <f>SUM(F96,F99,F100)</f>
        <v>0</v>
      </c>
      <c r="G95" s="115">
        <f>SUM(G96,G99,G100)</f>
        <v>0</v>
      </c>
      <c r="H95" s="115">
        <f>SUM(H96,H99,H100)</f>
        <v>0</v>
      </c>
      <c r="I95" s="115">
        <f>SUM(I96,I99,I100)</f>
        <v>0</v>
      </c>
      <c r="J95" s="115">
        <f>SUM(J96,J99,J100)</f>
        <v>0</v>
      </c>
      <c r="K95" s="115">
        <f t="shared" ref="K95:K113" si="11">SUM(C95-F95-G95-H95+I95-J95)</f>
        <v>0</v>
      </c>
      <c r="L95" s="115">
        <f t="shared" ref="L95:Q95" si="12">SUM(L96,L99,L100)</f>
        <v>0</v>
      </c>
      <c r="M95" s="49">
        <f t="shared" si="12"/>
        <v>0</v>
      </c>
      <c r="N95" s="49">
        <f t="shared" si="12"/>
        <v>0</v>
      </c>
      <c r="O95" s="115">
        <f t="shared" si="12"/>
        <v>0</v>
      </c>
      <c r="P95" s="115">
        <f t="shared" si="12"/>
        <v>0</v>
      </c>
      <c r="Q95" s="115">
        <f t="shared" si="12"/>
        <v>0</v>
      </c>
      <c r="R95" s="115">
        <f>SUM(L95-M95-N95-O95+P95-Q95)</f>
        <v>0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112">
        <f t="shared" si="11"/>
        <v>0</v>
      </c>
      <c r="L96" s="60">
        <f t="shared" ref="L96:Q96" si="14">SUM(L97:L98)</f>
        <v>0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0</v>
      </c>
      <c r="Q96" s="68">
        <f t="shared" si="14"/>
        <v>0</v>
      </c>
      <c r="R96" s="112">
        <f t="shared" ref="R96:R114" si="15">SUM(L96-M96-N96-O96+P96-Q96)</f>
        <v>0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125">
        <v>0</v>
      </c>
      <c r="G97" s="125">
        <v>0</v>
      </c>
      <c r="H97" s="125">
        <v>0</v>
      </c>
      <c r="I97" s="65">
        <v>0</v>
      </c>
      <c r="J97" s="65">
        <v>0</v>
      </c>
      <c r="K97" s="112">
        <f t="shared" si="11"/>
        <v>0</v>
      </c>
      <c r="L97" s="125">
        <v>0</v>
      </c>
      <c r="M97" s="51">
        <v>0</v>
      </c>
      <c r="N97" s="51">
        <v>0</v>
      </c>
      <c r="O97" s="125">
        <v>0</v>
      </c>
      <c r="P97" s="48">
        <v>0</v>
      </c>
      <c r="Q97" s="125">
        <v>0</v>
      </c>
      <c r="R97" s="112">
        <f t="shared" si="15"/>
        <v>0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125">
        <v>0</v>
      </c>
      <c r="G98" s="125">
        <v>0</v>
      </c>
      <c r="H98" s="125">
        <v>0</v>
      </c>
      <c r="I98" s="65">
        <v>0</v>
      </c>
      <c r="J98" s="65">
        <v>0</v>
      </c>
      <c r="K98" s="112">
        <f t="shared" si="11"/>
        <v>0</v>
      </c>
      <c r="L98" s="125">
        <v>0</v>
      </c>
      <c r="M98" s="62">
        <v>0</v>
      </c>
      <c r="N98" s="51">
        <v>0</v>
      </c>
      <c r="O98" s="125">
        <v>0</v>
      </c>
      <c r="P98" s="125">
        <v>0</v>
      </c>
      <c r="Q98" s="125">
        <v>0</v>
      </c>
      <c r="R98" s="112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112">
        <f t="shared" si="11"/>
        <v>0</v>
      </c>
      <c r="L99" s="112">
        <v>0</v>
      </c>
      <c r="M99" s="55">
        <v>0</v>
      </c>
      <c r="N99" s="55">
        <v>0</v>
      </c>
      <c r="O99" s="112">
        <v>0</v>
      </c>
      <c r="P99" s="125">
        <v>0</v>
      </c>
      <c r="Q99" s="112">
        <v>0</v>
      </c>
      <c r="R99" s="112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12">
        <f t="shared" si="11"/>
        <v>0</v>
      </c>
      <c r="L100" s="112">
        <v>0</v>
      </c>
      <c r="M100" s="112">
        <v>0</v>
      </c>
      <c r="N100" s="112">
        <v>0</v>
      </c>
      <c r="O100" s="112">
        <v>0</v>
      </c>
      <c r="P100" s="125">
        <v>0</v>
      </c>
      <c r="Q100" s="112">
        <v>0</v>
      </c>
      <c r="R100" s="112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112">
        <f>SUM(F102:F103)</f>
        <v>0</v>
      </c>
      <c r="G101" s="112">
        <f>SUM(G102:G103)</f>
        <v>0</v>
      </c>
      <c r="H101" s="25"/>
      <c r="I101" s="112">
        <f>SUM(I102:I103)</f>
        <v>0</v>
      </c>
      <c r="J101" s="112">
        <f>SUM(J102:J103)</f>
        <v>0</v>
      </c>
      <c r="K101" s="112">
        <f t="shared" si="11"/>
        <v>0</v>
      </c>
      <c r="L101" s="112">
        <f>SUM(L102:L103)</f>
        <v>0</v>
      </c>
      <c r="M101" s="112">
        <f>SUM(M102:M103)</f>
        <v>0</v>
      </c>
      <c r="N101" s="112">
        <f>SUM(N102:N103)</f>
        <v>0</v>
      </c>
      <c r="O101" s="25"/>
      <c r="P101" s="112">
        <f>SUM(P102:P103)</f>
        <v>0</v>
      </c>
      <c r="Q101" s="112">
        <f>SUM(Q102:Q103)</f>
        <v>0</v>
      </c>
      <c r="R101" s="112">
        <f t="shared" si="15"/>
        <v>0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125">
        <v>0</v>
      </c>
      <c r="G102" s="125">
        <v>0</v>
      </c>
      <c r="H102" s="24"/>
      <c r="I102" s="65">
        <v>0</v>
      </c>
      <c r="J102" s="65">
        <v>0</v>
      </c>
      <c r="K102" s="112">
        <f t="shared" si="11"/>
        <v>0</v>
      </c>
      <c r="L102" s="125">
        <v>0</v>
      </c>
      <c r="M102" s="125">
        <v>0</v>
      </c>
      <c r="N102" s="125">
        <v>0</v>
      </c>
      <c r="O102" s="24"/>
      <c r="P102" s="125">
        <v>0</v>
      </c>
      <c r="Q102" s="125">
        <v>0</v>
      </c>
      <c r="R102" s="112">
        <f t="shared" si="15"/>
        <v>0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125">
        <v>0</v>
      </c>
      <c r="G103" s="125">
        <v>0</v>
      </c>
      <c r="H103" s="24"/>
      <c r="I103" s="65">
        <v>0</v>
      </c>
      <c r="J103" s="65">
        <v>0</v>
      </c>
      <c r="K103" s="112">
        <f t="shared" si="11"/>
        <v>0</v>
      </c>
      <c r="L103" s="125">
        <v>0</v>
      </c>
      <c r="M103" s="125">
        <v>0</v>
      </c>
      <c r="N103" s="125">
        <v>0</v>
      </c>
      <c r="O103" s="24"/>
      <c r="P103" s="125">
        <v>0</v>
      </c>
      <c r="Q103" s="125">
        <v>0</v>
      </c>
      <c r="R103" s="112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112">
        <v>0</v>
      </c>
      <c r="G104" s="25"/>
      <c r="H104" s="25"/>
      <c r="I104" s="112">
        <v>0</v>
      </c>
      <c r="J104" s="112">
        <v>0</v>
      </c>
      <c r="K104" s="112">
        <f t="shared" si="11"/>
        <v>0</v>
      </c>
      <c r="L104" s="120">
        <v>3</v>
      </c>
      <c r="M104" s="120">
        <v>3</v>
      </c>
      <c r="N104" s="25"/>
      <c r="O104" s="25"/>
      <c r="P104" s="120">
        <v>0</v>
      </c>
      <c r="Q104" s="120">
        <v>0</v>
      </c>
      <c r="R104" s="112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112">
        <f t="shared" si="11"/>
        <v>0</v>
      </c>
      <c r="L105" s="63">
        <f>SUM(L106:L107)</f>
        <v>9</v>
      </c>
      <c r="M105" s="120">
        <f>SUM(M106:M107)</f>
        <v>0</v>
      </c>
      <c r="N105" s="82"/>
      <c r="O105" s="82"/>
      <c r="P105" s="120">
        <f>SUM(P106:P107)</f>
        <v>1</v>
      </c>
      <c r="Q105" s="120">
        <f>SUM(Q106:Q107)</f>
        <v>0</v>
      </c>
      <c r="R105" s="120">
        <f>SUM(L105-M105-N105-O105+P105-Q105)</f>
        <v>10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112">
        <f t="shared" si="11"/>
        <v>0</v>
      </c>
      <c r="L106" s="63">
        <v>0</v>
      </c>
      <c r="M106" s="120">
        <v>0</v>
      </c>
      <c r="N106" s="25"/>
      <c r="O106" s="25"/>
      <c r="P106" s="120">
        <v>0</v>
      </c>
      <c r="Q106" s="120">
        <v>0</v>
      </c>
      <c r="R106" s="112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112">
        <f t="shared" si="11"/>
        <v>0</v>
      </c>
      <c r="L107" s="63">
        <v>9</v>
      </c>
      <c r="M107" s="120">
        <v>0</v>
      </c>
      <c r="N107" s="25"/>
      <c r="O107" s="25"/>
      <c r="P107" s="120">
        <v>1</v>
      </c>
      <c r="Q107" s="120">
        <v>0</v>
      </c>
      <c r="R107" s="112">
        <f>SUM(L107-M107-N107-O107+P107-Q107)</f>
        <v>10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112">
        <v>0</v>
      </c>
      <c r="G108" s="25"/>
      <c r="H108" s="25"/>
      <c r="I108" s="112">
        <v>0</v>
      </c>
      <c r="J108" s="112">
        <v>0</v>
      </c>
      <c r="K108" s="112">
        <f t="shared" si="11"/>
        <v>0</v>
      </c>
      <c r="L108" s="120">
        <v>0</v>
      </c>
      <c r="M108" s="120">
        <v>0</v>
      </c>
      <c r="N108" s="25"/>
      <c r="O108" s="25"/>
      <c r="P108" s="120">
        <v>0</v>
      </c>
      <c r="Q108" s="120">
        <v>0</v>
      </c>
      <c r="R108" s="112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112">
        <v>0</v>
      </c>
      <c r="G109" s="25"/>
      <c r="H109" s="25"/>
      <c r="I109" s="112">
        <v>0</v>
      </c>
      <c r="J109" s="112">
        <v>0</v>
      </c>
      <c r="K109" s="112">
        <f t="shared" si="11"/>
        <v>0</v>
      </c>
      <c r="L109" s="120">
        <v>0</v>
      </c>
      <c r="M109" s="120">
        <v>0</v>
      </c>
      <c r="N109" s="25"/>
      <c r="O109" s="25"/>
      <c r="P109" s="120">
        <v>0</v>
      </c>
      <c r="Q109" s="120">
        <v>0</v>
      </c>
      <c r="R109" s="112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112">
        <v>0</v>
      </c>
      <c r="G110" s="25"/>
      <c r="H110" s="25"/>
      <c r="I110" s="112">
        <v>0</v>
      </c>
      <c r="J110" s="112">
        <v>0</v>
      </c>
      <c r="K110" s="112">
        <f t="shared" si="11"/>
        <v>0</v>
      </c>
      <c r="L110" s="120">
        <v>0</v>
      </c>
      <c r="M110" s="120">
        <v>0</v>
      </c>
      <c r="N110" s="25"/>
      <c r="O110" s="25"/>
      <c r="P110" s="120">
        <v>0</v>
      </c>
      <c r="Q110" s="120">
        <v>0</v>
      </c>
      <c r="R110" s="112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112">
        <v>0</v>
      </c>
      <c r="G111" s="25"/>
      <c r="H111" s="25"/>
      <c r="I111" s="112">
        <v>0</v>
      </c>
      <c r="J111" s="112">
        <v>0</v>
      </c>
      <c r="K111" s="112">
        <f t="shared" si="11"/>
        <v>0</v>
      </c>
      <c r="L111" s="120">
        <v>0</v>
      </c>
      <c r="M111" s="120">
        <v>0</v>
      </c>
      <c r="N111" s="25"/>
      <c r="O111" s="25"/>
      <c r="P111" s="120">
        <v>0</v>
      </c>
      <c r="Q111" s="120">
        <v>0</v>
      </c>
      <c r="R111" s="112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112">
        <v>0</v>
      </c>
      <c r="G112" s="25"/>
      <c r="H112" s="25"/>
      <c r="I112" s="66">
        <v>0</v>
      </c>
      <c r="J112" s="66">
        <v>0</v>
      </c>
      <c r="K112" s="112">
        <f t="shared" si="11"/>
        <v>0</v>
      </c>
      <c r="L112" s="120">
        <v>0</v>
      </c>
      <c r="M112" s="120">
        <v>0</v>
      </c>
      <c r="N112" s="25"/>
      <c r="O112" s="25"/>
      <c r="P112" s="120">
        <v>0</v>
      </c>
      <c r="Q112" s="120">
        <v>0</v>
      </c>
      <c r="R112" s="112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112">
        <v>0</v>
      </c>
      <c r="G113" s="25"/>
      <c r="H113" s="25"/>
      <c r="I113" s="66">
        <v>0</v>
      </c>
      <c r="J113" s="66">
        <v>0</v>
      </c>
      <c r="K113" s="112">
        <f t="shared" si="11"/>
        <v>0</v>
      </c>
      <c r="L113" s="120">
        <v>0</v>
      </c>
      <c r="M113" s="120">
        <v>0</v>
      </c>
      <c r="N113" s="25"/>
      <c r="O113" s="25"/>
      <c r="P113" s="120">
        <v>0</v>
      </c>
      <c r="Q113" s="120">
        <v>0</v>
      </c>
      <c r="R113" s="112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113">
        <v>0</v>
      </c>
      <c r="G114" s="42"/>
      <c r="H114" s="42"/>
      <c r="I114" s="67">
        <v>0</v>
      </c>
      <c r="J114" s="67">
        <v>0</v>
      </c>
      <c r="K114" s="113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13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119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11">
        <v>4</v>
      </c>
      <c r="L127" s="511"/>
      <c r="M127" s="5"/>
      <c r="N127" s="5"/>
      <c r="O127" s="5"/>
      <c r="Q127" s="1" t="str">
        <f>+Q207:U207</f>
        <v>Bulan     :</v>
      </c>
      <c r="R127" s="513" t="str">
        <f>+R87</f>
        <v>Februari</v>
      </c>
      <c r="S127" s="514"/>
      <c r="T127" s="4">
        <f>+T87</f>
        <v>0</v>
      </c>
      <c r="U127" s="4">
        <f>+U87</f>
        <v>2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512"/>
      <c r="L128" s="512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124"/>
      <c r="G130" s="124" t="s">
        <v>30</v>
      </c>
      <c r="H130" s="124" t="s">
        <v>32</v>
      </c>
      <c r="I130" s="124"/>
      <c r="J130" s="124"/>
      <c r="K130" s="124" t="s">
        <v>43</v>
      </c>
      <c r="L130" s="124" t="s">
        <v>27</v>
      </c>
      <c r="M130" s="124"/>
      <c r="N130" s="124" t="s">
        <v>30</v>
      </c>
      <c r="O130" s="124" t="s">
        <v>32</v>
      </c>
      <c r="P130" s="124"/>
      <c r="Q130" s="124"/>
      <c r="R130" s="124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122" t="s">
        <v>29</v>
      </c>
      <c r="G131" s="122" t="s">
        <v>31</v>
      </c>
      <c r="H131" s="122" t="s">
        <v>33</v>
      </c>
      <c r="I131" s="122" t="s">
        <v>37</v>
      </c>
      <c r="J131" s="122" t="s">
        <v>36</v>
      </c>
      <c r="K131" s="122" t="s">
        <v>28</v>
      </c>
      <c r="L131" s="122" t="s">
        <v>28</v>
      </c>
      <c r="M131" s="122" t="s">
        <v>35</v>
      </c>
      <c r="N131" s="122" t="s">
        <v>31</v>
      </c>
      <c r="O131" s="122" t="s">
        <v>33</v>
      </c>
      <c r="P131" s="122" t="s">
        <v>37</v>
      </c>
      <c r="Q131" s="122" t="s">
        <v>36</v>
      </c>
      <c r="R131" s="122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123"/>
      <c r="G132" s="123"/>
      <c r="H132" s="123" t="s">
        <v>34</v>
      </c>
      <c r="I132" s="123"/>
      <c r="J132" s="123"/>
      <c r="K132" s="123" t="s">
        <v>9</v>
      </c>
      <c r="L132" s="123" t="s">
        <v>8</v>
      </c>
      <c r="M132" s="123"/>
      <c r="N132" s="123"/>
      <c r="O132" s="123" t="s">
        <v>34</v>
      </c>
      <c r="P132" s="123"/>
      <c r="Q132" s="123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122"/>
      <c r="G133" s="122"/>
      <c r="H133" s="122"/>
      <c r="I133" s="122"/>
      <c r="J133" s="122"/>
      <c r="K133" s="122" t="s">
        <v>61</v>
      </c>
      <c r="L133" s="122"/>
      <c r="M133" s="122"/>
      <c r="N133" s="122"/>
      <c r="O133" s="122"/>
      <c r="P133" s="122"/>
      <c r="Q133" s="122"/>
      <c r="R133" s="122"/>
      <c r="S133" s="494"/>
      <c r="T133" s="495"/>
      <c r="U133" s="550"/>
    </row>
    <row r="134" spans="1:21" s="8" customFormat="1" ht="15.95" customHeight="1" x14ac:dyDescent="0.2">
      <c r="A134" s="121" t="s">
        <v>10</v>
      </c>
      <c r="B134" s="121" t="s">
        <v>11</v>
      </c>
      <c r="C134" s="473" t="s">
        <v>12</v>
      </c>
      <c r="D134" s="474"/>
      <c r="E134" s="475"/>
      <c r="F134" s="121" t="s">
        <v>13</v>
      </c>
      <c r="G134" s="121" t="s">
        <v>14</v>
      </c>
      <c r="H134" s="121" t="s">
        <v>15</v>
      </c>
      <c r="I134" s="121" t="s">
        <v>16</v>
      </c>
      <c r="J134" s="121" t="s">
        <v>17</v>
      </c>
      <c r="K134" s="121" t="s">
        <v>18</v>
      </c>
      <c r="L134" s="121" t="s">
        <v>19</v>
      </c>
      <c r="M134" s="121" t="s">
        <v>20</v>
      </c>
      <c r="N134" s="121" t="s">
        <v>21</v>
      </c>
      <c r="O134" s="121" t="s">
        <v>41</v>
      </c>
      <c r="P134" s="121" t="s">
        <v>42</v>
      </c>
      <c r="Q134" s="121" t="s">
        <v>44</v>
      </c>
      <c r="R134" s="121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115">
        <f>SUM(F136,F139,F140)</f>
        <v>0</v>
      </c>
      <c r="G135" s="115">
        <f>SUM(G136,G139,G140)</f>
        <v>0</v>
      </c>
      <c r="H135" s="115">
        <f>SUM(H136,H139,H140)</f>
        <v>0</v>
      </c>
      <c r="I135" s="115">
        <f>SUM(I136,I139,I140)</f>
        <v>0</v>
      </c>
      <c r="J135" s="115">
        <f>SUM(J136,J139,J140)</f>
        <v>0</v>
      </c>
      <c r="K135" s="115">
        <f t="shared" ref="K135:K153" si="16">SUM(C135-F135-G135-H135+I135-J135)</f>
        <v>0</v>
      </c>
      <c r="L135" s="58">
        <f t="shared" ref="L135:Q135" si="17">SUM(L136,L139,L140)</f>
        <v>25</v>
      </c>
      <c r="M135" s="58">
        <f t="shared" si="17"/>
        <v>25</v>
      </c>
      <c r="N135" s="58">
        <f t="shared" si="17"/>
        <v>0</v>
      </c>
      <c r="O135" s="58">
        <f t="shared" si="17"/>
        <v>0</v>
      </c>
      <c r="P135" s="58">
        <f t="shared" si="17"/>
        <v>0</v>
      </c>
      <c r="Q135" s="58">
        <f t="shared" si="17"/>
        <v>0</v>
      </c>
      <c r="R135" s="58">
        <f>SUM(L135-M135-N135-O135+P135-Q135)</f>
        <v>0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112">
        <f t="shared" si="16"/>
        <v>0</v>
      </c>
      <c r="L136" s="60">
        <f t="shared" ref="L136:Q136" si="19">SUM(L137:L138)</f>
        <v>25</v>
      </c>
      <c r="M136" s="60">
        <f t="shared" si="19"/>
        <v>25</v>
      </c>
      <c r="N136" s="60">
        <f t="shared" si="19"/>
        <v>0</v>
      </c>
      <c r="O136" s="60">
        <f t="shared" si="19"/>
        <v>0</v>
      </c>
      <c r="P136" s="60">
        <f t="shared" si="19"/>
        <v>0</v>
      </c>
      <c r="Q136" s="60">
        <f t="shared" si="19"/>
        <v>0</v>
      </c>
      <c r="R136" s="61">
        <f t="shared" ref="R136:R144" si="20">SUM(L136-M136-N136-O136+P136-Q136)</f>
        <v>0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125">
        <v>0</v>
      </c>
      <c r="G137" s="125">
        <v>0</v>
      </c>
      <c r="H137" s="125">
        <v>0</v>
      </c>
      <c r="I137" s="65">
        <v>0</v>
      </c>
      <c r="J137" s="65">
        <v>0</v>
      </c>
      <c r="K137" s="112">
        <f t="shared" si="16"/>
        <v>0</v>
      </c>
      <c r="L137" s="48">
        <v>25</v>
      </c>
      <c r="M137" s="48">
        <v>25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0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125">
        <v>0</v>
      </c>
      <c r="G138" s="125">
        <v>0</v>
      </c>
      <c r="H138" s="125">
        <v>0</v>
      </c>
      <c r="I138" s="65">
        <v>0</v>
      </c>
      <c r="J138" s="65">
        <v>0</v>
      </c>
      <c r="K138" s="112">
        <f t="shared" si="16"/>
        <v>0</v>
      </c>
      <c r="L138" s="125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112">
        <f t="shared" si="16"/>
        <v>0</v>
      </c>
      <c r="L139" s="112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12">
        <f t="shared" si="16"/>
        <v>0</v>
      </c>
      <c r="L140" s="112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112">
        <f>SUM(F142:F143)</f>
        <v>0</v>
      </c>
      <c r="G141" s="112">
        <f>SUM(G142:G143)</f>
        <v>0</v>
      </c>
      <c r="H141" s="25"/>
      <c r="I141" s="112">
        <f>SUM(I142:I143)</f>
        <v>0</v>
      </c>
      <c r="J141" s="112">
        <f>SUM(J142:J143)</f>
        <v>0</v>
      </c>
      <c r="K141" s="112">
        <f t="shared" si="16"/>
        <v>0</v>
      </c>
      <c r="L141" s="112">
        <v>5</v>
      </c>
      <c r="M141" s="61">
        <f>SUM(M142:M143)</f>
        <v>0</v>
      </c>
      <c r="N141" s="61">
        <f>SUM(N142:N143)</f>
        <v>0</v>
      </c>
      <c r="O141" s="25"/>
      <c r="P141" s="61">
        <f>SUM(P142:P143)</f>
        <v>0</v>
      </c>
      <c r="Q141" s="61">
        <f>SUM(Q142:Q143)</f>
        <v>0</v>
      </c>
      <c r="R141" s="61">
        <f t="shared" si="20"/>
        <v>5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125">
        <v>0</v>
      </c>
      <c r="G142" s="125">
        <v>0</v>
      </c>
      <c r="H142" s="24"/>
      <c r="I142" s="65">
        <v>0</v>
      </c>
      <c r="J142" s="65">
        <v>0</v>
      </c>
      <c r="K142" s="112">
        <f t="shared" si="16"/>
        <v>0</v>
      </c>
      <c r="L142" s="125">
        <v>0</v>
      </c>
      <c r="M142" s="48">
        <v>0</v>
      </c>
      <c r="N142" s="48">
        <v>0</v>
      </c>
      <c r="O142" s="25"/>
      <c r="P142" s="48">
        <v>0</v>
      </c>
      <c r="Q142" s="48">
        <v>0</v>
      </c>
      <c r="R142" s="61">
        <f t="shared" si="20"/>
        <v>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125">
        <v>0</v>
      </c>
      <c r="G143" s="125">
        <v>0</v>
      </c>
      <c r="H143" s="24"/>
      <c r="I143" s="65">
        <v>0</v>
      </c>
      <c r="J143" s="65">
        <v>0</v>
      </c>
      <c r="K143" s="112">
        <f t="shared" si="16"/>
        <v>0</v>
      </c>
      <c r="L143" s="125">
        <v>5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0"/>
        <v>5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112">
        <v>0</v>
      </c>
      <c r="G144" s="25"/>
      <c r="H144" s="25"/>
      <c r="I144" s="112">
        <v>0</v>
      </c>
      <c r="J144" s="112">
        <v>0</v>
      </c>
      <c r="K144" s="112">
        <f t="shared" si="16"/>
        <v>0</v>
      </c>
      <c r="L144" s="112">
        <v>12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12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112">
        <f t="shared" si="16"/>
        <v>0</v>
      </c>
      <c r="L145" s="112">
        <f>SUM(L146:L147)</f>
        <v>5</v>
      </c>
      <c r="M145" s="61">
        <f>SUM(M146:M147)</f>
        <v>2</v>
      </c>
      <c r="N145" s="25"/>
      <c r="O145" s="25"/>
      <c r="P145" s="61">
        <f>SUM(P146:P147)</f>
        <v>2</v>
      </c>
      <c r="Q145" s="61">
        <f>SUM(Q146:Q147)</f>
        <v>0</v>
      </c>
      <c r="R145" s="61">
        <f>SUM(R146:R147)</f>
        <v>5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112">
        <f t="shared" si="16"/>
        <v>0</v>
      </c>
      <c r="L146" s="112">
        <v>1</v>
      </c>
      <c r="M146" s="61">
        <v>1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112">
        <f t="shared" si="16"/>
        <v>0</v>
      </c>
      <c r="L147" s="112">
        <v>4</v>
      </c>
      <c r="M147" s="61">
        <v>1</v>
      </c>
      <c r="N147" s="25"/>
      <c r="O147" s="25"/>
      <c r="P147" s="61">
        <v>2</v>
      </c>
      <c r="Q147" s="61">
        <v>0</v>
      </c>
      <c r="R147" s="61">
        <f>SUM(L147-M147-N147-O147+P147-Q147)</f>
        <v>5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112">
        <v>0</v>
      </c>
      <c r="G148" s="25"/>
      <c r="H148" s="25"/>
      <c r="I148" s="112">
        <v>0</v>
      </c>
      <c r="J148" s="112">
        <v>0</v>
      </c>
      <c r="K148" s="112">
        <f t="shared" si="16"/>
        <v>0</v>
      </c>
      <c r="L148" s="112">
        <v>0</v>
      </c>
      <c r="M148" s="112">
        <v>0</v>
      </c>
      <c r="N148" s="25"/>
      <c r="O148" s="25"/>
      <c r="P148" s="112">
        <v>0</v>
      </c>
      <c r="Q148" s="112">
        <v>0</v>
      </c>
      <c r="R148" s="112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112">
        <v>0</v>
      </c>
      <c r="G149" s="25"/>
      <c r="H149" s="25"/>
      <c r="I149" s="112">
        <v>0</v>
      </c>
      <c r="J149" s="112">
        <v>0</v>
      </c>
      <c r="K149" s="112">
        <f t="shared" si="16"/>
        <v>0</v>
      </c>
      <c r="L149" s="112">
        <v>0</v>
      </c>
      <c r="M149" s="112">
        <v>0</v>
      </c>
      <c r="N149" s="25"/>
      <c r="O149" s="25"/>
      <c r="P149" s="112">
        <v>0</v>
      </c>
      <c r="Q149" s="112">
        <v>0</v>
      </c>
      <c r="R149" s="112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112">
        <v>0</v>
      </c>
      <c r="G150" s="25"/>
      <c r="H150" s="25"/>
      <c r="I150" s="112">
        <v>0</v>
      </c>
      <c r="J150" s="112">
        <v>0</v>
      </c>
      <c r="K150" s="112">
        <f t="shared" si="16"/>
        <v>0</v>
      </c>
      <c r="L150" s="112">
        <v>0</v>
      </c>
      <c r="M150" s="112">
        <v>0</v>
      </c>
      <c r="N150" s="25"/>
      <c r="O150" s="25"/>
      <c r="P150" s="112">
        <v>0</v>
      </c>
      <c r="Q150" s="112">
        <v>0</v>
      </c>
      <c r="R150" s="112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112">
        <v>0</v>
      </c>
      <c r="G151" s="25"/>
      <c r="H151" s="25"/>
      <c r="I151" s="112">
        <v>0</v>
      </c>
      <c r="J151" s="112">
        <v>0</v>
      </c>
      <c r="K151" s="112">
        <f t="shared" si="16"/>
        <v>0</v>
      </c>
      <c r="L151" s="112">
        <v>0</v>
      </c>
      <c r="M151" s="112">
        <v>0</v>
      </c>
      <c r="N151" s="25"/>
      <c r="O151" s="25"/>
      <c r="P151" s="112">
        <v>0</v>
      </c>
      <c r="Q151" s="112">
        <v>0</v>
      </c>
      <c r="R151" s="112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112">
        <v>0</v>
      </c>
      <c r="G152" s="25"/>
      <c r="H152" s="25"/>
      <c r="I152" s="66">
        <v>0</v>
      </c>
      <c r="J152" s="66">
        <v>0</v>
      </c>
      <c r="K152" s="112">
        <f t="shared" si="16"/>
        <v>0</v>
      </c>
      <c r="L152" s="112">
        <v>0</v>
      </c>
      <c r="M152" s="112">
        <v>0</v>
      </c>
      <c r="N152" s="25"/>
      <c r="O152" s="25"/>
      <c r="P152" s="112">
        <v>0</v>
      </c>
      <c r="Q152" s="112">
        <v>0</v>
      </c>
      <c r="R152" s="112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112">
        <v>0</v>
      </c>
      <c r="G153" s="25"/>
      <c r="H153" s="25"/>
      <c r="I153" s="66">
        <v>0</v>
      </c>
      <c r="J153" s="66">
        <v>0</v>
      </c>
      <c r="K153" s="112">
        <f t="shared" si="16"/>
        <v>0</v>
      </c>
      <c r="L153" s="112">
        <v>0</v>
      </c>
      <c r="M153" s="112">
        <v>0</v>
      </c>
      <c r="N153" s="25"/>
      <c r="O153" s="25"/>
      <c r="P153" s="112">
        <v>0</v>
      </c>
      <c r="Q153" s="112">
        <v>0</v>
      </c>
      <c r="R153" s="112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113">
        <v>0</v>
      </c>
      <c r="G154" s="42"/>
      <c r="H154" s="42"/>
      <c r="I154" s="67">
        <v>0</v>
      </c>
      <c r="J154" s="67">
        <v>0</v>
      </c>
      <c r="K154" s="113">
        <f>SUM(E154-F154-G154-H154+I154-J154)</f>
        <v>0</v>
      </c>
      <c r="L154" s="113">
        <v>0</v>
      </c>
      <c r="M154" s="113">
        <v>0</v>
      </c>
      <c r="N154" s="42"/>
      <c r="O154" s="42"/>
      <c r="P154" s="113">
        <v>0</v>
      </c>
      <c r="Q154" s="113">
        <v>0</v>
      </c>
      <c r="R154" s="113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119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11">
        <v>5</v>
      </c>
      <c r="L167" s="511"/>
      <c r="M167" s="5"/>
      <c r="N167" s="5"/>
      <c r="O167" s="5"/>
      <c r="Q167" s="1" t="str">
        <f>+Q287:U287</f>
        <v>Bulan     :</v>
      </c>
      <c r="R167" s="513" t="str">
        <f>+R127</f>
        <v>Februari</v>
      </c>
      <c r="S167" s="514"/>
      <c r="T167" s="4">
        <f>+T127</f>
        <v>0</v>
      </c>
      <c r="U167" s="4">
        <f>+U127</f>
        <v>2</v>
      </c>
    </row>
    <row r="168" spans="1:21" s="43" customFormat="1" ht="15.95" customHeight="1" thickBot="1" x14ac:dyDescent="0.25">
      <c r="A168" s="43" t="s">
        <v>80</v>
      </c>
      <c r="C168" s="64">
        <v>0</v>
      </c>
      <c r="D168" s="64">
        <v>2</v>
      </c>
      <c r="E168" s="64">
        <v>2</v>
      </c>
      <c r="K168" s="512"/>
      <c r="L168" s="512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124"/>
      <c r="G170" s="124" t="s">
        <v>30</v>
      </c>
      <c r="H170" s="124" t="s">
        <v>32</v>
      </c>
      <c r="I170" s="124"/>
      <c r="J170" s="124"/>
      <c r="K170" s="124" t="s">
        <v>43</v>
      </c>
      <c r="L170" s="124" t="s">
        <v>27</v>
      </c>
      <c r="M170" s="124"/>
      <c r="N170" s="124" t="s">
        <v>30</v>
      </c>
      <c r="O170" s="124" t="s">
        <v>32</v>
      </c>
      <c r="P170" s="124"/>
      <c r="Q170" s="124"/>
      <c r="R170" s="124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122" t="s">
        <v>29</v>
      </c>
      <c r="G171" s="122" t="s">
        <v>31</v>
      </c>
      <c r="H171" s="122" t="s">
        <v>33</v>
      </c>
      <c r="I171" s="122" t="s">
        <v>37</v>
      </c>
      <c r="J171" s="122" t="s">
        <v>36</v>
      </c>
      <c r="K171" s="122" t="s">
        <v>28</v>
      </c>
      <c r="L171" s="122" t="s">
        <v>28</v>
      </c>
      <c r="M171" s="122" t="s">
        <v>35</v>
      </c>
      <c r="N171" s="122" t="s">
        <v>31</v>
      </c>
      <c r="O171" s="122" t="s">
        <v>33</v>
      </c>
      <c r="P171" s="122" t="s">
        <v>37</v>
      </c>
      <c r="Q171" s="122" t="s">
        <v>36</v>
      </c>
      <c r="R171" s="122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123"/>
      <c r="G172" s="123"/>
      <c r="H172" s="123" t="s">
        <v>34</v>
      </c>
      <c r="I172" s="123"/>
      <c r="J172" s="123"/>
      <c r="K172" s="123" t="s">
        <v>9</v>
      </c>
      <c r="L172" s="123" t="s">
        <v>8</v>
      </c>
      <c r="M172" s="123"/>
      <c r="N172" s="123"/>
      <c r="O172" s="123" t="s">
        <v>34</v>
      </c>
      <c r="P172" s="123"/>
      <c r="Q172" s="123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122"/>
      <c r="G173" s="122"/>
      <c r="H173" s="122"/>
      <c r="I173" s="122"/>
      <c r="J173" s="122"/>
      <c r="K173" s="122" t="s">
        <v>61</v>
      </c>
      <c r="L173" s="122"/>
      <c r="M173" s="122"/>
      <c r="N173" s="122"/>
      <c r="O173" s="122"/>
      <c r="P173" s="122"/>
      <c r="Q173" s="122"/>
      <c r="R173" s="122"/>
      <c r="S173" s="494"/>
      <c r="T173" s="495"/>
      <c r="U173" s="550"/>
    </row>
    <row r="174" spans="1:21" s="8" customFormat="1" ht="15.95" customHeight="1" x14ac:dyDescent="0.2">
      <c r="A174" s="121" t="s">
        <v>10</v>
      </c>
      <c r="B174" s="121" t="s">
        <v>11</v>
      </c>
      <c r="C174" s="473" t="s">
        <v>12</v>
      </c>
      <c r="D174" s="474"/>
      <c r="E174" s="475"/>
      <c r="F174" s="121" t="s">
        <v>13</v>
      </c>
      <c r="G174" s="121" t="s">
        <v>14</v>
      </c>
      <c r="H174" s="121" t="s">
        <v>15</v>
      </c>
      <c r="I174" s="121" t="s">
        <v>16</v>
      </c>
      <c r="J174" s="121" t="s">
        <v>17</v>
      </c>
      <c r="K174" s="121" t="s">
        <v>18</v>
      </c>
      <c r="L174" s="121" t="s">
        <v>19</v>
      </c>
      <c r="M174" s="121" t="s">
        <v>20</v>
      </c>
      <c r="N174" s="121" t="s">
        <v>21</v>
      </c>
      <c r="O174" s="121" t="s">
        <v>41</v>
      </c>
      <c r="P174" s="121" t="s">
        <v>42</v>
      </c>
      <c r="Q174" s="121" t="s">
        <v>44</v>
      </c>
      <c r="R174" s="121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115">
        <f>SUM(F176,F179,F180)</f>
        <v>0</v>
      </c>
      <c r="G175" s="115">
        <f>SUM(G176,G179,G180)</f>
        <v>0</v>
      </c>
      <c r="H175" s="115">
        <f>SUM(H176,H179,H180)</f>
        <v>0</v>
      </c>
      <c r="I175" s="115">
        <f>SUM(I176,I179,I180)</f>
        <v>0</v>
      </c>
      <c r="J175" s="115">
        <f>SUM(J176,J179,J180)</f>
        <v>0</v>
      </c>
      <c r="K175" s="115">
        <f t="shared" ref="K175:K193" si="22">SUM(C175-F175-G175-H175+I175-J175)</f>
        <v>0</v>
      </c>
      <c r="L175" s="58">
        <f t="shared" ref="L175:Q175" si="23">SUM(L176,L179,L180)</f>
        <v>25</v>
      </c>
      <c r="M175" s="58">
        <f t="shared" si="23"/>
        <v>25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0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112">
        <f t="shared" si="22"/>
        <v>0</v>
      </c>
      <c r="L176" s="60">
        <f t="shared" ref="L176:Q176" si="25">SUM(L177:L178)</f>
        <v>25</v>
      </c>
      <c r="M176" s="60">
        <f t="shared" si="25"/>
        <v>25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0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125">
        <v>0</v>
      </c>
      <c r="G177" s="125">
        <v>0</v>
      </c>
      <c r="H177" s="125">
        <v>0</v>
      </c>
      <c r="I177" s="65">
        <v>0</v>
      </c>
      <c r="J177" s="65">
        <v>0</v>
      </c>
      <c r="K177" s="112">
        <f t="shared" si="22"/>
        <v>0</v>
      </c>
      <c r="L177" s="48">
        <v>25</v>
      </c>
      <c r="M177" s="48">
        <v>25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125">
        <v>0</v>
      </c>
      <c r="G178" s="125">
        <v>0</v>
      </c>
      <c r="H178" s="125">
        <v>0</v>
      </c>
      <c r="I178" s="65">
        <v>0</v>
      </c>
      <c r="J178" s="65">
        <v>0</v>
      </c>
      <c r="K178" s="112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112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112">
        <f t="shared" si="22"/>
        <v>0</v>
      </c>
      <c r="L180" s="61">
        <v>0</v>
      </c>
      <c r="M180" s="112">
        <v>0</v>
      </c>
      <c r="N180" s="112">
        <v>0</v>
      </c>
      <c r="O180" s="112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112">
        <f>SUM(F182:F183)</f>
        <v>0</v>
      </c>
      <c r="G181" s="112">
        <f>SUM(G182:G183)</f>
        <v>0</v>
      </c>
      <c r="H181" s="25"/>
      <c r="I181" s="112">
        <f>SUM(I182:I183)</f>
        <v>0</v>
      </c>
      <c r="J181" s="112">
        <f>SUM(J182:J183)</f>
        <v>0</v>
      </c>
      <c r="K181" s="112">
        <f t="shared" si="22"/>
        <v>0</v>
      </c>
      <c r="L181" s="61">
        <f>SUM(L182:L183)</f>
        <v>0</v>
      </c>
      <c r="M181" s="112">
        <f>SUM(M182:M183)</f>
        <v>0</v>
      </c>
      <c r="N181" s="112">
        <f>SUM(N182:N183)</f>
        <v>0</v>
      </c>
      <c r="O181" s="25"/>
      <c r="P181" s="112">
        <f>SUM(P182:P183)</f>
        <v>0</v>
      </c>
      <c r="Q181" s="112">
        <f>SUM(Q182:Q183)</f>
        <v>0</v>
      </c>
      <c r="R181" s="61">
        <f t="shared" si="26"/>
        <v>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125">
        <v>0</v>
      </c>
      <c r="G182" s="125">
        <v>0</v>
      </c>
      <c r="H182" s="24"/>
      <c r="I182" s="65">
        <v>0</v>
      </c>
      <c r="J182" s="65">
        <v>0</v>
      </c>
      <c r="K182" s="112">
        <f t="shared" si="22"/>
        <v>0</v>
      </c>
      <c r="L182" s="48">
        <v>0</v>
      </c>
      <c r="M182" s="125">
        <v>0</v>
      </c>
      <c r="N182" s="125">
        <v>0</v>
      </c>
      <c r="O182" s="24"/>
      <c r="P182" s="48">
        <v>0</v>
      </c>
      <c r="Q182" s="125">
        <v>0</v>
      </c>
      <c r="R182" s="61">
        <f t="shared" si="26"/>
        <v>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125">
        <v>0</v>
      </c>
      <c r="G183" s="125">
        <v>0</v>
      </c>
      <c r="H183" s="24"/>
      <c r="I183" s="65">
        <v>0</v>
      </c>
      <c r="J183" s="65">
        <v>0</v>
      </c>
      <c r="K183" s="112">
        <f t="shared" si="22"/>
        <v>0</v>
      </c>
      <c r="L183" s="48">
        <v>0</v>
      </c>
      <c r="M183" s="125">
        <v>0</v>
      </c>
      <c r="N183" s="125">
        <v>0</v>
      </c>
      <c r="O183" s="24"/>
      <c r="P183" s="125">
        <v>0</v>
      </c>
      <c r="Q183" s="125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112">
        <v>0</v>
      </c>
      <c r="G184" s="25"/>
      <c r="H184" s="25"/>
      <c r="I184" s="112">
        <v>0</v>
      </c>
      <c r="J184" s="112">
        <v>0</v>
      </c>
      <c r="K184" s="112">
        <f t="shared" si="22"/>
        <v>0</v>
      </c>
      <c r="L184" s="61">
        <v>5</v>
      </c>
      <c r="M184" s="112">
        <v>1</v>
      </c>
      <c r="N184" s="25"/>
      <c r="O184" s="25"/>
      <c r="P184" s="112">
        <v>0</v>
      </c>
      <c r="Q184" s="112">
        <v>0</v>
      </c>
      <c r="R184" s="61">
        <f t="shared" si="26"/>
        <v>4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112">
        <f t="shared" si="22"/>
        <v>0</v>
      </c>
      <c r="L185" s="61">
        <f>SUM(L186:L187)</f>
        <v>8</v>
      </c>
      <c r="M185" s="112">
        <f>SUM(M186:M187)</f>
        <v>1</v>
      </c>
      <c r="N185" s="25"/>
      <c r="O185" s="25"/>
      <c r="P185" s="112">
        <f>SUM(P186:P187)</f>
        <v>1</v>
      </c>
      <c r="Q185" s="112">
        <f>SUM(Q186:Q187)</f>
        <v>0</v>
      </c>
      <c r="R185" s="61">
        <f>SUM(L185-M185-N185-O185+P185-Q185)</f>
        <v>8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112">
        <f t="shared" si="22"/>
        <v>0</v>
      </c>
      <c r="L186" s="61">
        <v>0</v>
      </c>
      <c r="M186" s="112">
        <v>0</v>
      </c>
      <c r="N186" s="25"/>
      <c r="O186" s="25"/>
      <c r="P186" s="112">
        <v>0</v>
      </c>
      <c r="Q186" s="112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112">
        <f t="shared" si="22"/>
        <v>0</v>
      </c>
      <c r="L187" s="61">
        <v>8</v>
      </c>
      <c r="M187" s="112">
        <v>1</v>
      </c>
      <c r="N187" s="25"/>
      <c r="O187" s="25"/>
      <c r="P187" s="112">
        <v>1</v>
      </c>
      <c r="Q187" s="112">
        <v>0</v>
      </c>
      <c r="R187" s="61">
        <f>SUM(L187-M187-N187-O187+P187-Q187)</f>
        <v>8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112">
        <v>0</v>
      </c>
      <c r="G188" s="25"/>
      <c r="H188" s="25"/>
      <c r="I188" s="112">
        <v>0</v>
      </c>
      <c r="J188" s="112">
        <v>0</v>
      </c>
      <c r="K188" s="112">
        <f t="shared" si="22"/>
        <v>0</v>
      </c>
      <c r="L188" s="61">
        <v>1</v>
      </c>
      <c r="M188" s="112">
        <v>1</v>
      </c>
      <c r="N188" s="25"/>
      <c r="O188" s="25"/>
      <c r="P188" s="112">
        <v>1</v>
      </c>
      <c r="Q188" s="112">
        <v>0</v>
      </c>
      <c r="R188" s="112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112">
        <v>0</v>
      </c>
      <c r="G189" s="25"/>
      <c r="H189" s="25"/>
      <c r="I189" s="112">
        <v>0</v>
      </c>
      <c r="J189" s="112">
        <v>0</v>
      </c>
      <c r="K189" s="112">
        <f t="shared" si="22"/>
        <v>0</v>
      </c>
      <c r="L189" s="61">
        <v>0</v>
      </c>
      <c r="M189" s="112">
        <v>0</v>
      </c>
      <c r="N189" s="25"/>
      <c r="O189" s="25"/>
      <c r="P189" s="112">
        <v>0</v>
      </c>
      <c r="Q189" s="112">
        <v>0</v>
      </c>
      <c r="R189" s="112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112">
        <v>0</v>
      </c>
      <c r="G190" s="25"/>
      <c r="H190" s="25"/>
      <c r="I190" s="112">
        <v>0</v>
      </c>
      <c r="J190" s="112">
        <v>0</v>
      </c>
      <c r="K190" s="112">
        <f t="shared" si="22"/>
        <v>0</v>
      </c>
      <c r="L190" s="112">
        <v>0</v>
      </c>
      <c r="M190" s="112">
        <v>0</v>
      </c>
      <c r="N190" s="25"/>
      <c r="O190" s="25"/>
      <c r="P190" s="112">
        <v>0</v>
      </c>
      <c r="Q190" s="112">
        <v>0</v>
      </c>
      <c r="R190" s="112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112">
        <v>0</v>
      </c>
      <c r="G191" s="25"/>
      <c r="H191" s="25"/>
      <c r="I191" s="112">
        <v>0</v>
      </c>
      <c r="J191" s="112">
        <v>0</v>
      </c>
      <c r="K191" s="112">
        <f t="shared" si="22"/>
        <v>0</v>
      </c>
      <c r="L191" s="112">
        <v>0</v>
      </c>
      <c r="M191" s="112">
        <v>0</v>
      </c>
      <c r="N191" s="25"/>
      <c r="O191" s="25"/>
      <c r="P191" s="112">
        <v>0</v>
      </c>
      <c r="Q191" s="112">
        <v>0</v>
      </c>
      <c r="R191" s="112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112">
        <v>0</v>
      </c>
      <c r="G192" s="25"/>
      <c r="H192" s="25"/>
      <c r="I192" s="66">
        <v>0</v>
      </c>
      <c r="J192" s="66">
        <v>0</v>
      </c>
      <c r="K192" s="112">
        <f t="shared" si="22"/>
        <v>0</v>
      </c>
      <c r="L192" s="112">
        <v>0</v>
      </c>
      <c r="M192" s="112">
        <v>0</v>
      </c>
      <c r="N192" s="25"/>
      <c r="O192" s="25"/>
      <c r="P192" s="112">
        <v>0</v>
      </c>
      <c r="Q192" s="112">
        <v>0</v>
      </c>
      <c r="R192" s="112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112">
        <v>0</v>
      </c>
      <c r="G193" s="25"/>
      <c r="H193" s="25"/>
      <c r="I193" s="66">
        <v>0</v>
      </c>
      <c r="J193" s="66">
        <v>0</v>
      </c>
      <c r="K193" s="112">
        <f t="shared" si="22"/>
        <v>0</v>
      </c>
      <c r="L193" s="112">
        <v>0</v>
      </c>
      <c r="M193" s="112">
        <v>0</v>
      </c>
      <c r="N193" s="25"/>
      <c r="O193" s="25"/>
      <c r="P193" s="112">
        <v>0</v>
      </c>
      <c r="Q193" s="112">
        <v>0</v>
      </c>
      <c r="R193" s="112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113">
        <v>0</v>
      </c>
      <c r="G194" s="42"/>
      <c r="H194" s="42"/>
      <c r="I194" s="67">
        <v>0</v>
      </c>
      <c r="J194" s="67">
        <v>0</v>
      </c>
      <c r="K194" s="113">
        <f>SUM(E194-F194-G194-H194+I194-J194)</f>
        <v>0</v>
      </c>
      <c r="L194" s="113">
        <v>0</v>
      </c>
      <c r="M194" s="113">
        <v>0</v>
      </c>
      <c r="N194" s="42"/>
      <c r="O194" s="42"/>
      <c r="P194" s="113">
        <v>0</v>
      </c>
      <c r="Q194" s="113">
        <v>0</v>
      </c>
      <c r="R194" s="113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119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11">
        <v>6</v>
      </c>
      <c r="L207" s="511"/>
      <c r="M207" s="5"/>
      <c r="N207" s="5"/>
      <c r="O207" s="5"/>
      <c r="Q207" s="1" t="str">
        <f>+Q328:U328</f>
        <v>Bulan     :</v>
      </c>
      <c r="R207" s="513" t="str">
        <f>+R167</f>
        <v>Februari</v>
      </c>
      <c r="S207" s="514"/>
      <c r="T207" s="4">
        <f>+T167</f>
        <v>0</v>
      </c>
      <c r="U207" s="4">
        <f>+U167</f>
        <v>2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512"/>
      <c r="L208" s="512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124"/>
      <c r="G210" s="124" t="s">
        <v>30</v>
      </c>
      <c r="H210" s="124" t="s">
        <v>32</v>
      </c>
      <c r="I210" s="124"/>
      <c r="J210" s="124"/>
      <c r="K210" s="124" t="s">
        <v>43</v>
      </c>
      <c r="L210" s="124" t="s">
        <v>27</v>
      </c>
      <c r="M210" s="124"/>
      <c r="N210" s="124" t="s">
        <v>30</v>
      </c>
      <c r="O210" s="124" t="s">
        <v>32</v>
      </c>
      <c r="P210" s="124"/>
      <c r="Q210" s="124"/>
      <c r="R210" s="124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122" t="s">
        <v>29</v>
      </c>
      <c r="G211" s="122" t="s">
        <v>31</v>
      </c>
      <c r="H211" s="122" t="s">
        <v>33</v>
      </c>
      <c r="I211" s="122" t="s">
        <v>37</v>
      </c>
      <c r="J211" s="122" t="s">
        <v>36</v>
      </c>
      <c r="K211" s="122" t="s">
        <v>28</v>
      </c>
      <c r="L211" s="122" t="s">
        <v>28</v>
      </c>
      <c r="M211" s="122" t="s">
        <v>35</v>
      </c>
      <c r="N211" s="122" t="s">
        <v>31</v>
      </c>
      <c r="O211" s="122" t="s">
        <v>33</v>
      </c>
      <c r="P211" s="122" t="s">
        <v>37</v>
      </c>
      <c r="Q211" s="122" t="s">
        <v>36</v>
      </c>
      <c r="R211" s="122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123"/>
      <c r="G212" s="123"/>
      <c r="H212" s="123" t="s">
        <v>34</v>
      </c>
      <c r="I212" s="123"/>
      <c r="J212" s="123"/>
      <c r="K212" s="123" t="s">
        <v>9</v>
      </c>
      <c r="L212" s="123" t="s">
        <v>8</v>
      </c>
      <c r="M212" s="123"/>
      <c r="N212" s="123"/>
      <c r="O212" s="123" t="s">
        <v>34</v>
      </c>
      <c r="P212" s="123"/>
      <c r="Q212" s="123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122"/>
      <c r="G213" s="122"/>
      <c r="H213" s="122"/>
      <c r="I213" s="122"/>
      <c r="J213" s="122"/>
      <c r="K213" s="122" t="s">
        <v>61</v>
      </c>
      <c r="L213" s="122"/>
      <c r="M213" s="122"/>
      <c r="N213" s="122"/>
      <c r="O213" s="122"/>
      <c r="P213" s="122"/>
      <c r="Q213" s="122"/>
      <c r="R213" s="122"/>
      <c r="S213" s="494"/>
      <c r="T213" s="495"/>
      <c r="U213" s="550"/>
    </row>
    <row r="214" spans="1:21" s="8" customFormat="1" ht="15.95" customHeight="1" x14ac:dyDescent="0.2">
      <c r="A214" s="121" t="s">
        <v>10</v>
      </c>
      <c r="B214" s="121" t="s">
        <v>11</v>
      </c>
      <c r="C214" s="473" t="s">
        <v>12</v>
      </c>
      <c r="D214" s="474"/>
      <c r="E214" s="475"/>
      <c r="F214" s="121" t="s">
        <v>13</v>
      </c>
      <c r="G214" s="121" t="s">
        <v>14</v>
      </c>
      <c r="H214" s="121" t="s">
        <v>15</v>
      </c>
      <c r="I214" s="121" t="s">
        <v>16</v>
      </c>
      <c r="J214" s="121" t="s">
        <v>17</v>
      </c>
      <c r="K214" s="121" t="s">
        <v>18</v>
      </c>
      <c r="L214" s="121" t="s">
        <v>19</v>
      </c>
      <c r="M214" s="121" t="s">
        <v>20</v>
      </c>
      <c r="N214" s="121" t="s">
        <v>21</v>
      </c>
      <c r="O214" s="121" t="s">
        <v>41</v>
      </c>
      <c r="P214" s="121" t="s">
        <v>42</v>
      </c>
      <c r="Q214" s="121" t="s">
        <v>44</v>
      </c>
      <c r="R214" s="121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115">
        <f>SUM(F216,F219,F220)</f>
        <v>0</v>
      </c>
      <c r="G215" s="115">
        <f>SUM(G216,G219,G220)</f>
        <v>0</v>
      </c>
      <c r="H215" s="115">
        <f>SUM(H216,H219,H220)</f>
        <v>0</v>
      </c>
      <c r="I215" s="115">
        <f>SUM(I216,I219,I220)</f>
        <v>0</v>
      </c>
      <c r="J215" s="115">
        <f>SUM(J216,J219,J220)</f>
        <v>0</v>
      </c>
      <c r="K215" s="115">
        <f t="shared" ref="K215:K233" si="28">SUM(C215-F215-G215-H215+I215-J215)</f>
        <v>0</v>
      </c>
      <c r="L215" s="58">
        <f t="shared" ref="L215:Q215" si="29">SUM(L216,L219,L220)</f>
        <v>34</v>
      </c>
      <c r="M215" s="58">
        <f t="shared" si="29"/>
        <v>22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12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112">
        <f t="shared" si="28"/>
        <v>0</v>
      </c>
      <c r="L216" s="60">
        <f t="shared" ref="L216:Q216" si="31">SUM(L217:L218)</f>
        <v>34</v>
      </c>
      <c r="M216" s="60">
        <f t="shared" si="31"/>
        <v>22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12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125">
        <v>0</v>
      </c>
      <c r="G217" s="125">
        <v>0</v>
      </c>
      <c r="H217" s="125">
        <v>0</v>
      </c>
      <c r="I217" s="65">
        <v>0</v>
      </c>
      <c r="J217" s="65">
        <v>0</v>
      </c>
      <c r="K217" s="112">
        <f t="shared" si="28"/>
        <v>0</v>
      </c>
      <c r="L217" s="48">
        <v>34</v>
      </c>
      <c r="M217" s="48">
        <v>22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12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125">
        <v>0</v>
      </c>
      <c r="G218" s="125">
        <v>0</v>
      </c>
      <c r="H218" s="125">
        <v>0</v>
      </c>
      <c r="I218" s="65">
        <v>0</v>
      </c>
      <c r="J218" s="65">
        <v>0</v>
      </c>
      <c r="K218" s="112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112">
        <f t="shared" si="28"/>
        <v>0</v>
      </c>
      <c r="L219" s="61">
        <v>0</v>
      </c>
      <c r="M219" s="61">
        <v>0</v>
      </c>
      <c r="N219" s="112">
        <v>0</v>
      </c>
      <c r="O219" s="112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112">
        <f t="shared" si="28"/>
        <v>0</v>
      </c>
      <c r="L220" s="61">
        <v>0</v>
      </c>
      <c r="M220" s="61">
        <v>0</v>
      </c>
      <c r="N220" s="112">
        <v>0</v>
      </c>
      <c r="O220" s="112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112">
        <f>SUM(F222:F223)</f>
        <v>0</v>
      </c>
      <c r="G221" s="112">
        <f>SUM(G222:G223)</f>
        <v>0</v>
      </c>
      <c r="H221" s="25"/>
      <c r="I221" s="112">
        <f>SUM(I222:I223)</f>
        <v>0</v>
      </c>
      <c r="J221" s="112">
        <f>SUM(J222:J223)</f>
        <v>0</v>
      </c>
      <c r="K221" s="112">
        <f t="shared" si="28"/>
        <v>0</v>
      </c>
      <c r="L221" s="83">
        <f>SUM(L222:L223)</f>
        <v>46</v>
      </c>
      <c r="M221" s="61">
        <f>SUM(M222:M223)</f>
        <v>11</v>
      </c>
      <c r="N221" s="112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35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125">
        <v>0</v>
      </c>
      <c r="G222" s="125">
        <v>0</v>
      </c>
      <c r="H222" s="24"/>
      <c r="I222" s="65">
        <v>0</v>
      </c>
      <c r="J222" s="65">
        <v>0</v>
      </c>
      <c r="K222" s="112">
        <f t="shared" si="28"/>
        <v>0</v>
      </c>
      <c r="L222" s="84">
        <v>46</v>
      </c>
      <c r="M222" s="48">
        <v>11</v>
      </c>
      <c r="N222" s="125">
        <v>0</v>
      </c>
      <c r="O222" s="24"/>
      <c r="P222" s="62">
        <v>0</v>
      </c>
      <c r="Q222" s="62">
        <v>0</v>
      </c>
      <c r="R222" s="80">
        <f t="shared" si="32"/>
        <v>35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125">
        <v>0</v>
      </c>
      <c r="G223" s="125">
        <v>0</v>
      </c>
      <c r="H223" s="24"/>
      <c r="I223" s="65">
        <v>0</v>
      </c>
      <c r="J223" s="65">
        <v>0</v>
      </c>
      <c r="K223" s="112">
        <f t="shared" si="28"/>
        <v>0</v>
      </c>
      <c r="L223" s="84">
        <v>0</v>
      </c>
      <c r="M223" s="48">
        <v>0</v>
      </c>
      <c r="N223" s="125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112">
        <v>0</v>
      </c>
      <c r="G224" s="25"/>
      <c r="H224" s="25"/>
      <c r="I224" s="112">
        <v>0</v>
      </c>
      <c r="J224" s="112">
        <v>0</v>
      </c>
      <c r="K224" s="112">
        <f t="shared" si="28"/>
        <v>0</v>
      </c>
      <c r="L224" s="63">
        <v>36</v>
      </c>
      <c r="M224" s="63">
        <v>11</v>
      </c>
      <c r="N224" s="25"/>
      <c r="O224" s="25"/>
      <c r="P224" s="63">
        <v>0</v>
      </c>
      <c r="Q224" s="63">
        <v>0</v>
      </c>
      <c r="R224" s="61">
        <f t="shared" si="32"/>
        <v>25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112">
        <f t="shared" si="28"/>
        <v>0</v>
      </c>
      <c r="L225" s="61">
        <f>SUM(L226:L227)</f>
        <v>11</v>
      </c>
      <c r="M225" s="61">
        <f>SUM(M226:M227)</f>
        <v>3</v>
      </c>
      <c r="N225" s="25"/>
      <c r="O225" s="25"/>
      <c r="P225" s="61">
        <f>SUM(P226:P227)</f>
        <v>3</v>
      </c>
      <c r="Q225" s="61">
        <f>SUM(Q226:Q227)</f>
        <v>0</v>
      </c>
      <c r="R225" s="61">
        <f>SUM(L225-M225-N225-O225+P225-Q225)</f>
        <v>11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112">
        <f t="shared" si="28"/>
        <v>0</v>
      </c>
      <c r="L226" s="63">
        <v>0</v>
      </c>
      <c r="M226" s="63">
        <v>0</v>
      </c>
      <c r="N226" s="25"/>
      <c r="O226" s="25"/>
      <c r="P226" s="63">
        <v>0</v>
      </c>
      <c r="Q226" s="63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112">
        <f t="shared" si="28"/>
        <v>0</v>
      </c>
      <c r="L227" s="63">
        <v>11</v>
      </c>
      <c r="M227" s="63">
        <v>3</v>
      </c>
      <c r="N227" s="25"/>
      <c r="O227" s="25"/>
      <c r="P227" s="120">
        <v>3</v>
      </c>
      <c r="Q227" s="120">
        <v>0</v>
      </c>
      <c r="R227" s="112">
        <f>SUM(L227-M227-N227-O227+P227-Q227)</f>
        <v>11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112">
        <v>0</v>
      </c>
      <c r="G228" s="25"/>
      <c r="H228" s="25"/>
      <c r="I228" s="112">
        <v>0</v>
      </c>
      <c r="J228" s="112">
        <v>0</v>
      </c>
      <c r="K228" s="112">
        <f t="shared" si="28"/>
        <v>0</v>
      </c>
      <c r="L228" s="63">
        <v>2</v>
      </c>
      <c r="M228" s="63">
        <v>1</v>
      </c>
      <c r="N228" s="25"/>
      <c r="O228" s="25"/>
      <c r="P228" s="120">
        <v>1</v>
      </c>
      <c r="Q228" s="120">
        <v>0</v>
      </c>
      <c r="R228" s="112">
        <f>SUM(L228-M228-N228-O228+P228-Q228)</f>
        <v>2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112">
        <v>0</v>
      </c>
      <c r="G229" s="25"/>
      <c r="H229" s="25"/>
      <c r="I229" s="112">
        <v>0</v>
      </c>
      <c r="J229" s="112">
        <v>0</v>
      </c>
      <c r="K229" s="112">
        <f t="shared" si="28"/>
        <v>0</v>
      </c>
      <c r="L229" s="63">
        <v>0</v>
      </c>
      <c r="M229" s="63">
        <v>0</v>
      </c>
      <c r="N229" s="25"/>
      <c r="O229" s="25"/>
      <c r="P229" s="120">
        <v>0</v>
      </c>
      <c r="Q229" s="120">
        <v>0</v>
      </c>
      <c r="R229" s="112">
        <f t="shared" ref="R229:R234" si="33">SUM(L229-M229-N229-O229+P229-Q229)</f>
        <v>0</v>
      </c>
      <c r="S229" s="577">
        <v>0</v>
      </c>
      <c r="T229" s="578"/>
      <c r="U229" s="579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112">
        <v>0</v>
      </c>
      <c r="G230" s="25"/>
      <c r="H230" s="25"/>
      <c r="I230" s="112">
        <v>0</v>
      </c>
      <c r="J230" s="112">
        <v>0</v>
      </c>
      <c r="K230" s="112">
        <f t="shared" si="28"/>
        <v>0</v>
      </c>
      <c r="L230" s="63">
        <v>0</v>
      </c>
      <c r="M230" s="63">
        <v>0</v>
      </c>
      <c r="N230" s="25"/>
      <c r="O230" s="25"/>
      <c r="P230" s="120">
        <v>0</v>
      </c>
      <c r="Q230" s="120">
        <v>0</v>
      </c>
      <c r="R230" s="112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112">
        <v>0</v>
      </c>
      <c r="G231" s="25"/>
      <c r="H231" s="25"/>
      <c r="I231" s="112">
        <v>0</v>
      </c>
      <c r="J231" s="112">
        <v>0</v>
      </c>
      <c r="K231" s="112">
        <f t="shared" si="28"/>
        <v>0</v>
      </c>
      <c r="L231" s="120">
        <v>0</v>
      </c>
      <c r="M231" s="120">
        <v>0</v>
      </c>
      <c r="N231" s="25"/>
      <c r="O231" s="25"/>
      <c r="P231" s="120">
        <v>0</v>
      </c>
      <c r="Q231" s="120">
        <v>0</v>
      </c>
      <c r="R231" s="112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112">
        <v>0</v>
      </c>
      <c r="G232" s="25"/>
      <c r="H232" s="25"/>
      <c r="I232" s="66">
        <v>0</v>
      </c>
      <c r="J232" s="66">
        <v>0</v>
      </c>
      <c r="K232" s="112">
        <f t="shared" si="28"/>
        <v>0</v>
      </c>
      <c r="L232" s="120">
        <v>0</v>
      </c>
      <c r="M232" s="120">
        <v>0</v>
      </c>
      <c r="N232" s="25"/>
      <c r="O232" s="25"/>
      <c r="P232" s="120">
        <v>0</v>
      </c>
      <c r="Q232" s="120">
        <v>0</v>
      </c>
      <c r="R232" s="112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112">
        <v>0</v>
      </c>
      <c r="G233" s="25"/>
      <c r="H233" s="25"/>
      <c r="I233" s="66">
        <v>0</v>
      </c>
      <c r="J233" s="66">
        <v>0</v>
      </c>
      <c r="K233" s="112">
        <f t="shared" si="28"/>
        <v>0</v>
      </c>
      <c r="L233" s="120">
        <v>0</v>
      </c>
      <c r="M233" s="120">
        <v>0</v>
      </c>
      <c r="N233" s="25"/>
      <c r="O233" s="25"/>
      <c r="P233" s="120">
        <v>0</v>
      </c>
      <c r="Q233" s="120">
        <v>0</v>
      </c>
      <c r="R233" s="112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113">
        <v>0</v>
      </c>
      <c r="G234" s="42"/>
      <c r="H234" s="42"/>
      <c r="I234" s="67">
        <v>0</v>
      </c>
      <c r="J234" s="67">
        <v>0</v>
      </c>
      <c r="K234" s="113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13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119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11">
        <v>7</v>
      </c>
      <c r="L247" s="511"/>
      <c r="M247" s="5"/>
      <c r="N247" s="5"/>
      <c r="O247" s="5"/>
      <c r="Q247" s="1" t="str">
        <f>+Q370:U370</f>
        <v>Bulan     :</v>
      </c>
      <c r="R247" s="513" t="str">
        <f>+R207</f>
        <v>Februari</v>
      </c>
      <c r="S247" s="514"/>
      <c r="T247" s="4">
        <f>+T207</f>
        <v>0</v>
      </c>
      <c r="U247" s="4">
        <f>+U207</f>
        <v>2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512"/>
      <c r="L248" s="512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124"/>
      <c r="G250" s="124" t="s">
        <v>30</v>
      </c>
      <c r="H250" s="124" t="s">
        <v>32</v>
      </c>
      <c r="I250" s="124"/>
      <c r="J250" s="124"/>
      <c r="K250" s="124" t="s">
        <v>43</v>
      </c>
      <c r="L250" s="124" t="s">
        <v>27</v>
      </c>
      <c r="M250" s="124"/>
      <c r="N250" s="124" t="s">
        <v>30</v>
      </c>
      <c r="O250" s="124" t="s">
        <v>32</v>
      </c>
      <c r="P250" s="124"/>
      <c r="Q250" s="124"/>
      <c r="R250" s="124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122" t="s">
        <v>29</v>
      </c>
      <c r="G251" s="122" t="s">
        <v>31</v>
      </c>
      <c r="H251" s="122" t="s">
        <v>33</v>
      </c>
      <c r="I251" s="122" t="s">
        <v>37</v>
      </c>
      <c r="J251" s="122" t="s">
        <v>36</v>
      </c>
      <c r="K251" s="122" t="s">
        <v>28</v>
      </c>
      <c r="L251" s="122" t="s">
        <v>28</v>
      </c>
      <c r="M251" s="122" t="s">
        <v>35</v>
      </c>
      <c r="N251" s="122" t="s">
        <v>31</v>
      </c>
      <c r="O251" s="122" t="s">
        <v>33</v>
      </c>
      <c r="P251" s="122" t="s">
        <v>37</v>
      </c>
      <c r="Q251" s="122" t="s">
        <v>36</v>
      </c>
      <c r="R251" s="122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123"/>
      <c r="G252" s="123"/>
      <c r="H252" s="123" t="s">
        <v>34</v>
      </c>
      <c r="I252" s="123"/>
      <c r="J252" s="123"/>
      <c r="K252" s="123" t="s">
        <v>9</v>
      </c>
      <c r="L252" s="123" t="s">
        <v>8</v>
      </c>
      <c r="M252" s="123"/>
      <c r="N252" s="123"/>
      <c r="O252" s="123" t="s">
        <v>34</v>
      </c>
      <c r="P252" s="123"/>
      <c r="Q252" s="123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122"/>
      <c r="G253" s="122"/>
      <c r="H253" s="122"/>
      <c r="I253" s="122"/>
      <c r="J253" s="122"/>
      <c r="K253" s="122" t="s">
        <v>61</v>
      </c>
      <c r="L253" s="122"/>
      <c r="M253" s="122"/>
      <c r="N253" s="122"/>
      <c r="O253" s="122"/>
      <c r="P253" s="122"/>
      <c r="Q253" s="122"/>
      <c r="R253" s="122"/>
      <c r="S253" s="494"/>
      <c r="T253" s="495"/>
      <c r="U253" s="550"/>
    </row>
    <row r="254" spans="1:21" s="8" customFormat="1" ht="15.95" customHeight="1" x14ac:dyDescent="0.2">
      <c r="A254" s="121" t="s">
        <v>10</v>
      </c>
      <c r="B254" s="121" t="s">
        <v>11</v>
      </c>
      <c r="C254" s="473" t="s">
        <v>12</v>
      </c>
      <c r="D254" s="474"/>
      <c r="E254" s="475"/>
      <c r="F254" s="121" t="s">
        <v>13</v>
      </c>
      <c r="G254" s="121" t="s">
        <v>14</v>
      </c>
      <c r="H254" s="121" t="s">
        <v>15</v>
      </c>
      <c r="I254" s="121" t="s">
        <v>16</v>
      </c>
      <c r="J254" s="121" t="s">
        <v>17</v>
      </c>
      <c r="K254" s="121" t="s">
        <v>18</v>
      </c>
      <c r="L254" s="121" t="s">
        <v>19</v>
      </c>
      <c r="M254" s="121" t="s">
        <v>20</v>
      </c>
      <c r="N254" s="121" t="s">
        <v>21</v>
      </c>
      <c r="O254" s="121" t="s">
        <v>41</v>
      </c>
      <c r="P254" s="121" t="s">
        <v>42</v>
      </c>
      <c r="Q254" s="121" t="s">
        <v>44</v>
      </c>
      <c r="R254" s="121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115">
        <f>SUM(F256,F259,F260)</f>
        <v>0</v>
      </c>
      <c r="G255" s="115">
        <f>SUM(G256,G259,G260)</f>
        <v>0</v>
      </c>
      <c r="H255" s="115">
        <f>SUM(H256,H259,H260)</f>
        <v>0</v>
      </c>
      <c r="I255" s="115">
        <f>SUM(I256,I259,I260)</f>
        <v>0</v>
      </c>
      <c r="J255" s="115">
        <f>SUM(J256,J259,J260)</f>
        <v>0</v>
      </c>
      <c r="K255" s="115">
        <f t="shared" ref="K255:K273" si="34">SUM(C255-F255-G255-H255+I255-J255)</f>
        <v>0</v>
      </c>
      <c r="L255" s="115">
        <f t="shared" ref="L255:Q255" si="35">SUM(L256,L259,L260)</f>
        <v>0</v>
      </c>
      <c r="M255" s="115">
        <f t="shared" si="35"/>
        <v>0</v>
      </c>
      <c r="N255" s="115">
        <f t="shared" si="35"/>
        <v>0</v>
      </c>
      <c r="O255" s="115">
        <f t="shared" si="35"/>
        <v>0</v>
      </c>
      <c r="P255" s="58">
        <f t="shared" si="35"/>
        <v>0</v>
      </c>
      <c r="Q255" s="115">
        <f t="shared" si="35"/>
        <v>0</v>
      </c>
      <c r="R255" s="115">
        <f>SUM(L255-M255-N255-O255+P255-Q255)</f>
        <v>0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112">
        <f t="shared" si="34"/>
        <v>0</v>
      </c>
      <c r="L256" s="68">
        <f t="shared" ref="L256:Q256" si="37">SUM(L257:L258)</f>
        <v>0</v>
      </c>
      <c r="M256" s="68">
        <f t="shared" si="37"/>
        <v>0</v>
      </c>
      <c r="N256" s="68">
        <f t="shared" si="37"/>
        <v>0</v>
      </c>
      <c r="O256" s="68">
        <f t="shared" si="37"/>
        <v>0</v>
      </c>
      <c r="P256" s="68">
        <f t="shared" si="37"/>
        <v>0</v>
      </c>
      <c r="Q256" s="68">
        <f t="shared" si="37"/>
        <v>0</v>
      </c>
      <c r="R256" s="112">
        <f t="shared" ref="R256:R263" si="38">SUM(L256-M256-N256-O256+P256-Q256)</f>
        <v>0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125">
        <v>0</v>
      </c>
      <c r="G257" s="125">
        <v>0</v>
      </c>
      <c r="H257" s="125">
        <v>0</v>
      </c>
      <c r="I257" s="65">
        <v>0</v>
      </c>
      <c r="J257" s="65">
        <v>0</v>
      </c>
      <c r="K257" s="112">
        <f t="shared" si="34"/>
        <v>0</v>
      </c>
      <c r="L257" s="125">
        <v>0</v>
      </c>
      <c r="M257" s="125">
        <v>0</v>
      </c>
      <c r="N257" s="125">
        <v>0</v>
      </c>
      <c r="O257" s="125">
        <v>0</v>
      </c>
      <c r="P257" s="125">
        <v>0</v>
      </c>
      <c r="Q257" s="125">
        <v>0</v>
      </c>
      <c r="R257" s="112">
        <f t="shared" si="38"/>
        <v>0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125">
        <v>0</v>
      </c>
      <c r="G258" s="125">
        <v>0</v>
      </c>
      <c r="H258" s="125">
        <v>0</v>
      </c>
      <c r="I258" s="65">
        <v>0</v>
      </c>
      <c r="J258" s="65">
        <v>0</v>
      </c>
      <c r="K258" s="112">
        <f t="shared" si="34"/>
        <v>0</v>
      </c>
      <c r="L258" s="125">
        <v>0</v>
      </c>
      <c r="M258" s="125">
        <v>0</v>
      </c>
      <c r="N258" s="125">
        <v>0</v>
      </c>
      <c r="O258" s="125">
        <v>0</v>
      </c>
      <c r="P258" s="48">
        <v>0</v>
      </c>
      <c r="Q258" s="125">
        <v>0</v>
      </c>
      <c r="R258" s="112">
        <f t="shared" si="38"/>
        <v>0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112">
        <f t="shared" si="34"/>
        <v>0</v>
      </c>
      <c r="L259" s="112">
        <v>0</v>
      </c>
      <c r="M259" s="112">
        <v>0</v>
      </c>
      <c r="N259" s="112">
        <v>0</v>
      </c>
      <c r="O259" s="112">
        <v>0</v>
      </c>
      <c r="P259" s="112">
        <v>0</v>
      </c>
      <c r="Q259" s="112">
        <v>0</v>
      </c>
      <c r="R259" s="112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112">
        <f t="shared" si="34"/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0</v>
      </c>
      <c r="Q260" s="112">
        <v>0</v>
      </c>
      <c r="R260" s="112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112">
        <f>SUM(F262:F263)</f>
        <v>0</v>
      </c>
      <c r="G261" s="112">
        <f>SUM(G262:G263)</f>
        <v>0</v>
      </c>
      <c r="H261" s="25"/>
      <c r="I261" s="112">
        <f>SUM(I262:I263)</f>
        <v>0</v>
      </c>
      <c r="J261" s="112">
        <f>SUM(J262:J263)</f>
        <v>0</v>
      </c>
      <c r="K261" s="112">
        <f t="shared" si="34"/>
        <v>0</v>
      </c>
      <c r="L261" s="112">
        <f>SUM(L262:L263)</f>
        <v>0</v>
      </c>
      <c r="M261" s="112">
        <f>SUM(M262:M263)</f>
        <v>0</v>
      </c>
      <c r="N261" s="112">
        <f>SUM(N262:N263)</f>
        <v>0</v>
      </c>
      <c r="O261" s="25"/>
      <c r="P261" s="112">
        <f>SUM(P262:P263)</f>
        <v>0</v>
      </c>
      <c r="Q261" s="112">
        <f>SUM(Q262:Q263)</f>
        <v>0</v>
      </c>
      <c r="R261" s="112">
        <f t="shared" si="38"/>
        <v>0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125">
        <v>0</v>
      </c>
      <c r="G262" s="125">
        <v>0</v>
      </c>
      <c r="H262" s="24"/>
      <c r="I262" s="65">
        <v>0</v>
      </c>
      <c r="J262" s="65">
        <v>0</v>
      </c>
      <c r="K262" s="112">
        <f t="shared" si="34"/>
        <v>0</v>
      </c>
      <c r="L262" s="125">
        <v>0</v>
      </c>
      <c r="M262" s="125">
        <v>0</v>
      </c>
      <c r="N262" s="125">
        <v>0</v>
      </c>
      <c r="O262" s="24"/>
      <c r="P262" s="125">
        <v>0</v>
      </c>
      <c r="Q262" s="125">
        <v>0</v>
      </c>
      <c r="R262" s="112">
        <f t="shared" si="38"/>
        <v>0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125">
        <v>0</v>
      </c>
      <c r="G263" s="125">
        <v>0</v>
      </c>
      <c r="H263" s="24"/>
      <c r="I263" s="65">
        <v>0</v>
      </c>
      <c r="J263" s="65">
        <v>0</v>
      </c>
      <c r="K263" s="112">
        <f t="shared" si="34"/>
        <v>0</v>
      </c>
      <c r="L263" s="125">
        <v>0</v>
      </c>
      <c r="M263" s="125">
        <v>0</v>
      </c>
      <c r="N263" s="125">
        <v>0</v>
      </c>
      <c r="O263" s="24"/>
      <c r="P263" s="125">
        <v>0</v>
      </c>
      <c r="Q263" s="125">
        <v>0</v>
      </c>
      <c r="R263" s="112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112">
        <v>0</v>
      </c>
      <c r="G264" s="25"/>
      <c r="H264" s="25"/>
      <c r="I264" s="112">
        <v>0</v>
      </c>
      <c r="J264" s="112">
        <v>0</v>
      </c>
      <c r="K264" s="112">
        <f t="shared" si="34"/>
        <v>0</v>
      </c>
      <c r="L264" s="63">
        <v>3</v>
      </c>
      <c r="M264" s="120">
        <v>2</v>
      </c>
      <c r="N264" s="25"/>
      <c r="O264" s="25"/>
      <c r="P264" s="120">
        <v>1</v>
      </c>
      <c r="Q264" s="120">
        <v>0</v>
      </c>
      <c r="R264" s="112">
        <f>SUM(L264-M264-N264-O264+P264-Q264)</f>
        <v>2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112">
        <f t="shared" si="34"/>
        <v>0</v>
      </c>
      <c r="L265" s="61">
        <f>SUM(L266:L267)</f>
        <v>2</v>
      </c>
      <c r="M265" s="112">
        <f>SUM(M266:M267)</f>
        <v>0</v>
      </c>
      <c r="N265" s="25"/>
      <c r="O265" s="25"/>
      <c r="P265" s="112">
        <f>SUM(P266:P267)</f>
        <v>0</v>
      </c>
      <c r="Q265" s="112">
        <f>SUM(Q266:Q267)</f>
        <v>0</v>
      </c>
      <c r="R265" s="112">
        <f>SUM(L265-M265-N265-O265+P265-Q265)</f>
        <v>2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112">
        <f t="shared" si="34"/>
        <v>0</v>
      </c>
      <c r="L266" s="63">
        <v>0</v>
      </c>
      <c r="M266" s="120">
        <v>0</v>
      </c>
      <c r="N266" s="25"/>
      <c r="O266" s="25"/>
      <c r="P266" s="120">
        <v>0</v>
      </c>
      <c r="Q266" s="120">
        <v>0</v>
      </c>
      <c r="R266" s="112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112">
        <f t="shared" si="34"/>
        <v>0</v>
      </c>
      <c r="L267" s="63">
        <v>2</v>
      </c>
      <c r="M267" s="120">
        <v>0</v>
      </c>
      <c r="N267" s="25"/>
      <c r="O267" s="25"/>
      <c r="P267" s="120">
        <v>0</v>
      </c>
      <c r="Q267" s="120">
        <v>0</v>
      </c>
      <c r="R267" s="112">
        <f>SUM(L267-M267-N267-O267+P267-Q267)</f>
        <v>2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112">
        <v>0</v>
      </c>
      <c r="G268" s="25"/>
      <c r="H268" s="25"/>
      <c r="I268" s="112">
        <v>0</v>
      </c>
      <c r="J268" s="112">
        <v>0</v>
      </c>
      <c r="K268" s="112">
        <f t="shared" si="34"/>
        <v>0</v>
      </c>
      <c r="L268" s="63">
        <v>0</v>
      </c>
      <c r="M268" s="120">
        <v>0</v>
      </c>
      <c r="N268" s="25"/>
      <c r="O268" s="25"/>
      <c r="P268" s="120">
        <v>0</v>
      </c>
      <c r="Q268" s="120">
        <v>0</v>
      </c>
      <c r="R268" s="112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112">
        <v>0</v>
      </c>
      <c r="G269" s="25"/>
      <c r="H269" s="25"/>
      <c r="I269" s="112">
        <v>0</v>
      </c>
      <c r="J269" s="112">
        <v>0</v>
      </c>
      <c r="K269" s="112">
        <f t="shared" si="34"/>
        <v>0</v>
      </c>
      <c r="L269" s="120">
        <v>0</v>
      </c>
      <c r="M269" s="120">
        <v>0</v>
      </c>
      <c r="N269" s="25"/>
      <c r="O269" s="25"/>
      <c r="P269" s="120">
        <v>0</v>
      </c>
      <c r="Q269" s="120">
        <v>0</v>
      </c>
      <c r="R269" s="112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112">
        <v>0</v>
      </c>
      <c r="G270" s="25"/>
      <c r="H270" s="25"/>
      <c r="I270" s="112">
        <v>0</v>
      </c>
      <c r="J270" s="112">
        <v>0</v>
      </c>
      <c r="K270" s="112">
        <f t="shared" si="34"/>
        <v>0</v>
      </c>
      <c r="L270" s="120">
        <v>0</v>
      </c>
      <c r="M270" s="120">
        <v>0</v>
      </c>
      <c r="N270" s="25"/>
      <c r="O270" s="25"/>
      <c r="P270" s="120">
        <v>0</v>
      </c>
      <c r="Q270" s="120">
        <v>0</v>
      </c>
      <c r="R270" s="112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112">
        <v>0</v>
      </c>
      <c r="G271" s="25"/>
      <c r="H271" s="25"/>
      <c r="I271" s="112">
        <v>0</v>
      </c>
      <c r="J271" s="112">
        <v>0</v>
      </c>
      <c r="K271" s="112">
        <f t="shared" si="34"/>
        <v>0</v>
      </c>
      <c r="L271" s="120">
        <v>0</v>
      </c>
      <c r="M271" s="120">
        <v>0</v>
      </c>
      <c r="N271" s="25"/>
      <c r="O271" s="25"/>
      <c r="P271" s="120">
        <v>0</v>
      </c>
      <c r="Q271" s="120">
        <v>0</v>
      </c>
      <c r="R271" s="112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112">
        <v>0</v>
      </c>
      <c r="G272" s="25"/>
      <c r="H272" s="25"/>
      <c r="I272" s="66">
        <v>0</v>
      </c>
      <c r="J272" s="66">
        <v>0</v>
      </c>
      <c r="K272" s="112">
        <f t="shared" si="34"/>
        <v>0</v>
      </c>
      <c r="L272" s="120">
        <v>0</v>
      </c>
      <c r="M272" s="120">
        <v>0</v>
      </c>
      <c r="N272" s="25"/>
      <c r="O272" s="25"/>
      <c r="P272" s="120">
        <v>0</v>
      </c>
      <c r="Q272" s="120">
        <v>0</v>
      </c>
      <c r="R272" s="112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112">
        <v>0</v>
      </c>
      <c r="G273" s="25"/>
      <c r="H273" s="25"/>
      <c r="I273" s="66">
        <v>0</v>
      </c>
      <c r="J273" s="66">
        <v>0</v>
      </c>
      <c r="K273" s="112">
        <f t="shared" si="34"/>
        <v>0</v>
      </c>
      <c r="L273" s="120">
        <v>0</v>
      </c>
      <c r="M273" s="120">
        <v>0</v>
      </c>
      <c r="N273" s="25"/>
      <c r="O273" s="25"/>
      <c r="P273" s="120">
        <v>0</v>
      </c>
      <c r="Q273" s="120">
        <v>0</v>
      </c>
      <c r="R273" s="112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113">
        <v>0</v>
      </c>
      <c r="G274" s="42"/>
      <c r="H274" s="42"/>
      <c r="I274" s="67">
        <v>0</v>
      </c>
      <c r="J274" s="67">
        <v>0</v>
      </c>
      <c r="K274" s="113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13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119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11">
        <v>8</v>
      </c>
      <c r="L287" s="511"/>
      <c r="M287" s="5"/>
      <c r="N287" s="5"/>
      <c r="O287" s="5"/>
      <c r="Q287" s="1" t="str">
        <f>+Q247:U247</f>
        <v>Bulan     :</v>
      </c>
      <c r="R287" s="513" t="str">
        <f>+R247</f>
        <v>Februari</v>
      </c>
      <c r="S287" s="514"/>
      <c r="T287" s="4">
        <f>+T247</f>
        <v>0</v>
      </c>
      <c r="U287" s="4">
        <f>+U247</f>
        <v>2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512"/>
      <c r="L288" s="512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124"/>
      <c r="G290" s="124" t="s">
        <v>30</v>
      </c>
      <c r="H290" s="124" t="s">
        <v>32</v>
      </c>
      <c r="I290" s="124"/>
      <c r="J290" s="124"/>
      <c r="K290" s="124" t="s">
        <v>43</v>
      </c>
      <c r="L290" s="124" t="s">
        <v>27</v>
      </c>
      <c r="M290" s="124"/>
      <c r="N290" s="124" t="s">
        <v>30</v>
      </c>
      <c r="O290" s="124" t="s">
        <v>32</v>
      </c>
      <c r="P290" s="124"/>
      <c r="Q290" s="124"/>
      <c r="R290" s="124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122" t="s">
        <v>29</v>
      </c>
      <c r="G291" s="122" t="s">
        <v>31</v>
      </c>
      <c r="H291" s="122" t="s">
        <v>33</v>
      </c>
      <c r="I291" s="122" t="s">
        <v>37</v>
      </c>
      <c r="J291" s="122" t="s">
        <v>36</v>
      </c>
      <c r="K291" s="122" t="s">
        <v>28</v>
      </c>
      <c r="L291" s="122" t="s">
        <v>28</v>
      </c>
      <c r="M291" s="122" t="s">
        <v>35</v>
      </c>
      <c r="N291" s="122" t="s">
        <v>31</v>
      </c>
      <c r="O291" s="122" t="s">
        <v>33</v>
      </c>
      <c r="P291" s="122" t="s">
        <v>37</v>
      </c>
      <c r="Q291" s="122" t="s">
        <v>36</v>
      </c>
      <c r="R291" s="122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123"/>
      <c r="G292" s="123"/>
      <c r="H292" s="123" t="s">
        <v>34</v>
      </c>
      <c r="I292" s="123"/>
      <c r="J292" s="123"/>
      <c r="K292" s="123" t="s">
        <v>9</v>
      </c>
      <c r="L292" s="123" t="s">
        <v>8</v>
      </c>
      <c r="M292" s="123"/>
      <c r="N292" s="123"/>
      <c r="O292" s="123" t="s">
        <v>34</v>
      </c>
      <c r="P292" s="123"/>
      <c r="Q292" s="123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122"/>
      <c r="G293" s="122"/>
      <c r="H293" s="122"/>
      <c r="I293" s="122"/>
      <c r="J293" s="122"/>
      <c r="K293" s="122" t="s">
        <v>61</v>
      </c>
      <c r="L293" s="122"/>
      <c r="M293" s="122"/>
      <c r="N293" s="122"/>
      <c r="O293" s="122"/>
      <c r="P293" s="122"/>
      <c r="Q293" s="122"/>
      <c r="R293" s="122"/>
      <c r="S293" s="494"/>
      <c r="T293" s="495"/>
      <c r="U293" s="550"/>
    </row>
    <row r="294" spans="1:24" s="8" customFormat="1" ht="15.95" customHeight="1" x14ac:dyDescent="0.2">
      <c r="A294" s="121" t="s">
        <v>10</v>
      </c>
      <c r="B294" s="121" t="s">
        <v>11</v>
      </c>
      <c r="C294" s="473" t="s">
        <v>12</v>
      </c>
      <c r="D294" s="474"/>
      <c r="E294" s="475"/>
      <c r="F294" s="121" t="s">
        <v>13</v>
      </c>
      <c r="G294" s="121" t="s">
        <v>14</v>
      </c>
      <c r="H294" s="121" t="s">
        <v>15</v>
      </c>
      <c r="I294" s="121" t="s">
        <v>16</v>
      </c>
      <c r="J294" s="121" t="s">
        <v>17</v>
      </c>
      <c r="K294" s="121" t="s">
        <v>18</v>
      </c>
      <c r="L294" s="121" t="s">
        <v>19</v>
      </c>
      <c r="M294" s="121" t="s">
        <v>20</v>
      </c>
      <c r="N294" s="121" t="s">
        <v>21</v>
      </c>
      <c r="O294" s="121" t="s">
        <v>41</v>
      </c>
      <c r="P294" s="121" t="s">
        <v>42</v>
      </c>
      <c r="Q294" s="121" t="s">
        <v>44</v>
      </c>
      <c r="R294" s="121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115">
        <f>SUM(F296,F299,F300)</f>
        <v>0</v>
      </c>
      <c r="G295" s="115">
        <f>SUM(G296,G299,G300)</f>
        <v>0</v>
      </c>
      <c r="H295" s="115">
        <f>SUM(H296,H299,H300)</f>
        <v>0</v>
      </c>
      <c r="I295" s="115">
        <f>SUM(I296,I299,I300)</f>
        <v>0</v>
      </c>
      <c r="J295" s="115">
        <f>SUM(J296,J299,J300)</f>
        <v>0</v>
      </c>
      <c r="K295" s="115">
        <f t="shared" ref="K295:K313" si="40">SUM(C295-F295-G295-H295+I295-J295)</f>
        <v>0</v>
      </c>
      <c r="L295" s="115">
        <f t="shared" ref="L295:Q295" si="41">SUM(L296,L299,L300)</f>
        <v>40</v>
      </c>
      <c r="M295" s="115">
        <f t="shared" si="41"/>
        <v>40</v>
      </c>
      <c r="N295" s="58">
        <f t="shared" si="41"/>
        <v>0</v>
      </c>
      <c r="O295" s="58">
        <f t="shared" si="41"/>
        <v>0</v>
      </c>
      <c r="P295" s="58">
        <f t="shared" si="41"/>
        <v>0</v>
      </c>
      <c r="Q295" s="58">
        <f t="shared" si="41"/>
        <v>0</v>
      </c>
      <c r="R295" s="58">
        <f>SUM(L295-M295-N295-O295+P295-Q295)</f>
        <v>0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112">
        <f t="shared" si="40"/>
        <v>0</v>
      </c>
      <c r="L296" s="68">
        <f t="shared" ref="L296:Q296" si="43">SUM(L297:L298)</f>
        <v>40</v>
      </c>
      <c r="M296" s="68">
        <f t="shared" si="43"/>
        <v>40</v>
      </c>
      <c r="N296" s="60">
        <f t="shared" si="43"/>
        <v>0</v>
      </c>
      <c r="O296" s="60">
        <f t="shared" si="43"/>
        <v>0</v>
      </c>
      <c r="P296" s="60">
        <f t="shared" si="43"/>
        <v>0</v>
      </c>
      <c r="Q296" s="60">
        <f t="shared" si="43"/>
        <v>0</v>
      </c>
      <c r="R296" s="61">
        <f t="shared" ref="R296:R304" si="44">SUM(L296-M296-N296-O296+P296-Q296)</f>
        <v>0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125">
        <v>0</v>
      </c>
      <c r="G297" s="125">
        <v>0</v>
      </c>
      <c r="H297" s="125">
        <v>0</v>
      </c>
      <c r="I297" s="65">
        <v>0</v>
      </c>
      <c r="J297" s="65">
        <v>0</v>
      </c>
      <c r="K297" s="112">
        <f t="shared" si="40"/>
        <v>0</v>
      </c>
      <c r="L297" s="125">
        <v>40</v>
      </c>
      <c r="M297" s="125">
        <v>40</v>
      </c>
      <c r="N297" s="48">
        <v>0</v>
      </c>
      <c r="O297" s="48">
        <v>0</v>
      </c>
      <c r="P297" s="48">
        <v>0</v>
      </c>
      <c r="Q297" s="48">
        <v>0</v>
      </c>
      <c r="R297" s="61">
        <f t="shared" si="44"/>
        <v>0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125">
        <v>0</v>
      </c>
      <c r="G298" s="125">
        <v>0</v>
      </c>
      <c r="H298" s="125">
        <v>0</v>
      </c>
      <c r="I298" s="65">
        <v>0</v>
      </c>
      <c r="J298" s="65">
        <v>0</v>
      </c>
      <c r="K298" s="112">
        <f t="shared" si="40"/>
        <v>0</v>
      </c>
      <c r="L298" s="125">
        <v>0</v>
      </c>
      <c r="M298" s="125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112">
        <f t="shared" si="40"/>
        <v>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112">
        <f t="shared" si="40"/>
        <v>0</v>
      </c>
      <c r="L300" s="112">
        <v>0</v>
      </c>
      <c r="M300" s="112">
        <v>0</v>
      </c>
      <c r="N300" s="112">
        <v>0</v>
      </c>
      <c r="O300" s="112">
        <v>0</v>
      </c>
      <c r="P300" s="112">
        <v>0</v>
      </c>
      <c r="Q300" s="112">
        <v>0</v>
      </c>
      <c r="R300" s="112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112">
        <f>SUM(F302:F303)</f>
        <v>0</v>
      </c>
      <c r="G301" s="112">
        <f>SUM(G302:G303)</f>
        <v>0</v>
      </c>
      <c r="H301" s="25"/>
      <c r="I301" s="112">
        <f>SUM(I302:I303)</f>
        <v>0</v>
      </c>
      <c r="J301" s="112">
        <f>SUM(J302:J303)</f>
        <v>0</v>
      </c>
      <c r="K301" s="112">
        <f t="shared" si="40"/>
        <v>0</v>
      </c>
      <c r="L301" s="112">
        <f>SUM(L302:L303)</f>
        <v>77</v>
      </c>
      <c r="M301" s="112">
        <f>SUM(M302:M303)</f>
        <v>20</v>
      </c>
      <c r="N301" s="112">
        <f>SUM(N302:N303)</f>
        <v>0</v>
      </c>
      <c r="O301" s="25"/>
      <c r="P301" s="112">
        <f>SUM(P302:P303)</f>
        <v>0</v>
      </c>
      <c r="Q301" s="112">
        <f>SUM(Q302:Q303)</f>
        <v>0</v>
      </c>
      <c r="R301" s="112">
        <f t="shared" si="44"/>
        <v>57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125">
        <v>0</v>
      </c>
      <c r="G302" s="125">
        <v>0</v>
      </c>
      <c r="H302" s="24"/>
      <c r="I302" s="65">
        <v>0</v>
      </c>
      <c r="J302" s="65">
        <v>0</v>
      </c>
      <c r="K302" s="112">
        <f t="shared" si="40"/>
        <v>0</v>
      </c>
      <c r="L302" s="125">
        <v>77</v>
      </c>
      <c r="M302" s="48">
        <v>20</v>
      </c>
      <c r="N302" s="125">
        <v>0</v>
      </c>
      <c r="O302" s="24"/>
      <c r="P302" s="125">
        <v>0</v>
      </c>
      <c r="Q302" s="125">
        <v>0</v>
      </c>
      <c r="R302" s="112">
        <f t="shared" si="44"/>
        <v>57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125">
        <v>0</v>
      </c>
      <c r="G303" s="125">
        <v>0</v>
      </c>
      <c r="H303" s="24"/>
      <c r="I303" s="65">
        <v>0</v>
      </c>
      <c r="J303" s="65">
        <v>0</v>
      </c>
      <c r="K303" s="112">
        <f t="shared" si="40"/>
        <v>0</v>
      </c>
      <c r="L303" s="125">
        <v>0</v>
      </c>
      <c r="M303" s="125">
        <v>0</v>
      </c>
      <c r="N303" s="125">
        <v>0</v>
      </c>
      <c r="O303" s="24"/>
      <c r="P303" s="125">
        <v>0</v>
      </c>
      <c r="Q303" s="125">
        <v>0</v>
      </c>
      <c r="R303" s="112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112">
        <v>0</v>
      </c>
      <c r="G304" s="25"/>
      <c r="H304" s="25"/>
      <c r="I304" s="112">
        <v>0</v>
      </c>
      <c r="J304" s="112">
        <v>0</v>
      </c>
      <c r="K304" s="112">
        <f t="shared" si="40"/>
        <v>0</v>
      </c>
      <c r="L304" s="44">
        <v>22.5</v>
      </c>
      <c r="M304" s="44">
        <v>4.5</v>
      </c>
      <c r="N304" s="25"/>
      <c r="O304" s="25"/>
      <c r="P304" s="112">
        <v>0</v>
      </c>
      <c r="Q304" s="112">
        <v>0</v>
      </c>
      <c r="R304" s="112">
        <f t="shared" si="44"/>
        <v>18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112">
        <f t="shared" si="40"/>
        <v>0</v>
      </c>
      <c r="L305" s="112">
        <f>SUM(L306:L307)</f>
        <v>4</v>
      </c>
      <c r="M305" s="112">
        <f>SUM(M306:M307)</f>
        <v>1</v>
      </c>
      <c r="N305" s="25"/>
      <c r="O305" s="25"/>
      <c r="P305" s="112">
        <f>SUM(P306:P307)</f>
        <v>2</v>
      </c>
      <c r="Q305" s="112">
        <f>SUM(Q306:Q307)</f>
        <v>0</v>
      </c>
      <c r="R305" s="112">
        <f>SUM(L305-M305-N305-O305+P305-Q305)</f>
        <v>5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112">
        <f t="shared" si="40"/>
        <v>0</v>
      </c>
      <c r="L306" s="112">
        <v>0</v>
      </c>
      <c r="M306" s="112">
        <v>0</v>
      </c>
      <c r="N306" s="25"/>
      <c r="O306" s="25"/>
      <c r="P306" s="112">
        <v>0</v>
      </c>
      <c r="Q306" s="112">
        <v>0</v>
      </c>
      <c r="R306" s="112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112">
        <f t="shared" si="40"/>
        <v>0</v>
      </c>
      <c r="L307" s="112">
        <v>4</v>
      </c>
      <c r="M307" s="112">
        <v>1</v>
      </c>
      <c r="N307" s="25"/>
      <c r="O307" s="25"/>
      <c r="P307" s="112">
        <v>2</v>
      </c>
      <c r="Q307" s="112">
        <v>0</v>
      </c>
      <c r="R307" s="112">
        <f>SUM(L307-M307-N307-O307+P307-Q307)</f>
        <v>5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112">
        <v>0</v>
      </c>
      <c r="G308" s="25"/>
      <c r="H308" s="25"/>
      <c r="I308" s="112">
        <v>0</v>
      </c>
      <c r="J308" s="112">
        <v>0</v>
      </c>
      <c r="K308" s="112">
        <f t="shared" si="40"/>
        <v>0</v>
      </c>
      <c r="L308" s="112">
        <v>1</v>
      </c>
      <c r="M308" s="112">
        <v>0</v>
      </c>
      <c r="N308" s="25"/>
      <c r="O308" s="25"/>
      <c r="P308" s="112">
        <v>0</v>
      </c>
      <c r="Q308" s="112">
        <v>0</v>
      </c>
      <c r="R308" s="112">
        <f t="shared" ref="R308:R314" si="45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112">
        <v>0</v>
      </c>
      <c r="G309" s="25"/>
      <c r="H309" s="25"/>
      <c r="I309" s="112">
        <v>0</v>
      </c>
      <c r="J309" s="112">
        <v>0</v>
      </c>
      <c r="K309" s="112">
        <f t="shared" si="40"/>
        <v>0</v>
      </c>
      <c r="L309" s="112">
        <v>0</v>
      </c>
      <c r="M309" s="112">
        <v>0</v>
      </c>
      <c r="N309" s="25"/>
      <c r="O309" s="25"/>
      <c r="P309" s="112">
        <v>0</v>
      </c>
      <c r="Q309" s="112">
        <v>0</v>
      </c>
      <c r="R309" s="112">
        <f t="shared" si="45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112">
        <v>0</v>
      </c>
      <c r="G310" s="25"/>
      <c r="H310" s="25"/>
      <c r="I310" s="112">
        <v>0</v>
      </c>
      <c r="J310" s="112">
        <v>0</v>
      </c>
      <c r="K310" s="112">
        <f t="shared" si="40"/>
        <v>0</v>
      </c>
      <c r="L310" s="112">
        <v>0</v>
      </c>
      <c r="M310" s="112">
        <v>0</v>
      </c>
      <c r="N310" s="25"/>
      <c r="O310" s="25"/>
      <c r="P310" s="112">
        <v>0</v>
      </c>
      <c r="Q310" s="112">
        <v>0</v>
      </c>
      <c r="R310" s="112">
        <f t="shared" si="45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112">
        <v>0</v>
      </c>
      <c r="G311" s="25"/>
      <c r="H311" s="25"/>
      <c r="I311" s="112">
        <v>0</v>
      </c>
      <c r="J311" s="112">
        <v>0</v>
      </c>
      <c r="K311" s="112">
        <f t="shared" si="40"/>
        <v>0</v>
      </c>
      <c r="L311" s="112">
        <v>0</v>
      </c>
      <c r="M311" s="112">
        <v>0</v>
      </c>
      <c r="N311" s="25"/>
      <c r="O311" s="25"/>
      <c r="P311" s="112">
        <v>0</v>
      </c>
      <c r="Q311" s="112">
        <v>0</v>
      </c>
      <c r="R311" s="112">
        <f t="shared" si="45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112">
        <v>0</v>
      </c>
      <c r="G312" s="25"/>
      <c r="H312" s="25"/>
      <c r="I312" s="66">
        <v>0</v>
      </c>
      <c r="J312" s="66">
        <v>0</v>
      </c>
      <c r="K312" s="112">
        <f t="shared" si="40"/>
        <v>0</v>
      </c>
      <c r="L312" s="112">
        <v>1</v>
      </c>
      <c r="M312" s="112">
        <v>0</v>
      </c>
      <c r="N312" s="25"/>
      <c r="O312" s="25"/>
      <c r="P312" s="112">
        <v>0</v>
      </c>
      <c r="Q312" s="112">
        <v>0</v>
      </c>
      <c r="R312" s="112">
        <f t="shared" si="45"/>
        <v>1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112">
        <v>0</v>
      </c>
      <c r="G313" s="25"/>
      <c r="H313" s="25"/>
      <c r="I313" s="66">
        <v>0</v>
      </c>
      <c r="J313" s="66">
        <v>0</v>
      </c>
      <c r="K313" s="112">
        <f t="shared" si="40"/>
        <v>0</v>
      </c>
      <c r="L313" s="112">
        <v>0</v>
      </c>
      <c r="M313" s="112">
        <v>0</v>
      </c>
      <c r="N313" s="25"/>
      <c r="O313" s="25"/>
      <c r="P313" s="112">
        <v>0</v>
      </c>
      <c r="Q313" s="112">
        <v>0</v>
      </c>
      <c r="R313" s="112">
        <f t="shared" si="45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113">
        <v>0</v>
      </c>
      <c r="G314" s="42"/>
      <c r="H314" s="42"/>
      <c r="I314" s="67">
        <v>0</v>
      </c>
      <c r="J314" s="67">
        <v>0</v>
      </c>
      <c r="K314" s="113">
        <f>SUM(E314-F314-G314-H314+I314-J314)</f>
        <v>0</v>
      </c>
      <c r="L314" s="113">
        <v>0</v>
      </c>
      <c r="M314" s="113">
        <v>0</v>
      </c>
      <c r="N314" s="42"/>
      <c r="O314" s="42"/>
      <c r="P314" s="113">
        <v>0</v>
      </c>
      <c r="Q314" s="113">
        <v>0</v>
      </c>
      <c r="R314" s="113">
        <f t="shared" si="45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119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11">
        <v>9</v>
      </c>
      <c r="L328" s="511"/>
      <c r="M328" s="37"/>
      <c r="N328" s="5"/>
      <c r="O328" s="5"/>
      <c r="Q328" s="1" t="str">
        <f>+Q7:U7</f>
        <v>Bulan     :</v>
      </c>
      <c r="R328" s="513" t="str">
        <f>+R287</f>
        <v>Februari</v>
      </c>
      <c r="S328" s="514"/>
      <c r="T328" s="4">
        <f>+T287</f>
        <v>0</v>
      </c>
      <c r="U328" s="4">
        <f>+U287</f>
        <v>2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512"/>
      <c r="L329" s="512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124"/>
      <c r="G331" s="124" t="s">
        <v>30</v>
      </c>
      <c r="H331" s="124" t="s">
        <v>32</v>
      </c>
      <c r="I331" s="124"/>
      <c r="J331" s="124"/>
      <c r="K331" s="124" t="s">
        <v>43</v>
      </c>
      <c r="L331" s="124" t="s">
        <v>27</v>
      </c>
      <c r="M331" s="124"/>
      <c r="N331" s="124" t="s">
        <v>30</v>
      </c>
      <c r="O331" s="124" t="s">
        <v>32</v>
      </c>
      <c r="P331" s="124"/>
      <c r="Q331" s="124"/>
      <c r="R331" s="124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122" t="s">
        <v>29</v>
      </c>
      <c r="G332" s="122" t="s">
        <v>31</v>
      </c>
      <c r="H332" s="122" t="s">
        <v>33</v>
      </c>
      <c r="I332" s="122" t="s">
        <v>37</v>
      </c>
      <c r="J332" s="122" t="s">
        <v>36</v>
      </c>
      <c r="K332" s="122" t="s">
        <v>28</v>
      </c>
      <c r="L332" s="122" t="s">
        <v>28</v>
      </c>
      <c r="M332" s="122" t="s">
        <v>35</v>
      </c>
      <c r="N332" s="122" t="s">
        <v>31</v>
      </c>
      <c r="O332" s="122" t="s">
        <v>33</v>
      </c>
      <c r="P332" s="122" t="s">
        <v>37</v>
      </c>
      <c r="Q332" s="122" t="s">
        <v>36</v>
      </c>
      <c r="R332" s="122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123"/>
      <c r="G333" s="123"/>
      <c r="H333" s="123" t="s">
        <v>34</v>
      </c>
      <c r="I333" s="123"/>
      <c r="J333" s="123"/>
      <c r="K333" s="123" t="s">
        <v>9</v>
      </c>
      <c r="L333" s="123" t="s">
        <v>8</v>
      </c>
      <c r="M333" s="123"/>
      <c r="N333" s="123"/>
      <c r="O333" s="123" t="s">
        <v>34</v>
      </c>
      <c r="P333" s="123"/>
      <c r="Q333" s="123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122"/>
      <c r="G334" s="122"/>
      <c r="H334" s="122"/>
      <c r="I334" s="122"/>
      <c r="J334" s="122"/>
      <c r="K334" s="122" t="s">
        <v>61</v>
      </c>
      <c r="L334" s="122"/>
      <c r="M334" s="122"/>
      <c r="N334" s="122"/>
      <c r="O334" s="122"/>
      <c r="P334" s="122"/>
      <c r="Q334" s="122"/>
      <c r="R334" s="122"/>
      <c r="S334" s="494"/>
      <c r="T334" s="495"/>
      <c r="U334" s="550"/>
    </row>
    <row r="335" spans="1:21" s="8" customFormat="1" ht="15.95" customHeight="1" x14ac:dyDescent="0.2">
      <c r="A335" s="121" t="s">
        <v>10</v>
      </c>
      <c r="B335" s="121" t="s">
        <v>11</v>
      </c>
      <c r="C335" s="473" t="s">
        <v>12</v>
      </c>
      <c r="D335" s="474"/>
      <c r="E335" s="475"/>
      <c r="F335" s="121" t="s">
        <v>13</v>
      </c>
      <c r="G335" s="121" t="s">
        <v>14</v>
      </c>
      <c r="H335" s="121" t="s">
        <v>15</v>
      </c>
      <c r="I335" s="121" t="s">
        <v>16</v>
      </c>
      <c r="J335" s="121" t="s">
        <v>17</v>
      </c>
      <c r="K335" s="121" t="s">
        <v>18</v>
      </c>
      <c r="L335" s="121" t="s">
        <v>19</v>
      </c>
      <c r="M335" s="121" t="s">
        <v>20</v>
      </c>
      <c r="N335" s="121" t="s">
        <v>21</v>
      </c>
      <c r="O335" s="121" t="s">
        <v>41</v>
      </c>
      <c r="P335" s="121" t="s">
        <v>42</v>
      </c>
      <c r="Q335" s="121" t="s">
        <v>44</v>
      </c>
      <c r="R335" s="121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115">
        <f>SUM(F337,F340,F341)</f>
        <v>0</v>
      </c>
      <c r="G336" s="115">
        <f>SUM(G337,G340,G341)</f>
        <v>0</v>
      </c>
      <c r="H336" s="115">
        <f>SUM(H337,H340,H341)</f>
        <v>0</v>
      </c>
      <c r="I336" s="115">
        <f>SUM(I337,I340,I341)</f>
        <v>0</v>
      </c>
      <c r="J336" s="115">
        <f>SUM(J337,J340,J341)</f>
        <v>0</v>
      </c>
      <c r="K336" s="115">
        <f t="shared" ref="K336:K354" si="46">SUM(C336-F336-G336-H336+I336-J336)</f>
        <v>0</v>
      </c>
      <c r="L336" s="115">
        <f t="shared" ref="L336:Q336" si="47">SUM(L337,L340,L341)</f>
        <v>0</v>
      </c>
      <c r="M336" s="115">
        <f t="shared" si="47"/>
        <v>0</v>
      </c>
      <c r="N336" s="115">
        <f t="shared" si="47"/>
        <v>0</v>
      </c>
      <c r="O336" s="115">
        <f t="shared" si="47"/>
        <v>0</v>
      </c>
      <c r="P336" s="58">
        <f t="shared" si="47"/>
        <v>0</v>
      </c>
      <c r="Q336" s="58">
        <f t="shared" si="47"/>
        <v>0</v>
      </c>
      <c r="R336" s="58">
        <f>SUM(L336-M336-N336-O336+P336-Q336)</f>
        <v>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8">SUM(C338:C339)</f>
        <v>0</v>
      </c>
      <c r="D337" s="533">
        <f t="shared" si="48"/>
        <v>0</v>
      </c>
      <c r="E337" s="534">
        <f t="shared" si="48"/>
        <v>0</v>
      </c>
      <c r="F337" s="68">
        <f t="shared" si="48"/>
        <v>0</v>
      </c>
      <c r="G337" s="68">
        <f t="shared" si="48"/>
        <v>0</v>
      </c>
      <c r="H337" s="68">
        <f t="shared" si="48"/>
        <v>0</v>
      </c>
      <c r="I337" s="68">
        <f>SUM(I338:I339)</f>
        <v>0</v>
      </c>
      <c r="J337" s="68">
        <f>SUM(J338:J339)</f>
        <v>0</v>
      </c>
      <c r="K337" s="112">
        <f t="shared" si="46"/>
        <v>0</v>
      </c>
      <c r="L337" s="68">
        <f t="shared" ref="L337:Q337" si="49">SUM(L338:L339)</f>
        <v>0</v>
      </c>
      <c r="M337" s="68">
        <f t="shared" si="49"/>
        <v>0</v>
      </c>
      <c r="N337" s="68">
        <f t="shared" si="49"/>
        <v>0</v>
      </c>
      <c r="O337" s="68">
        <f t="shared" si="49"/>
        <v>0</v>
      </c>
      <c r="P337" s="68">
        <f t="shared" si="49"/>
        <v>0</v>
      </c>
      <c r="Q337" s="68">
        <f t="shared" si="49"/>
        <v>0</v>
      </c>
      <c r="R337" s="112">
        <f t="shared" ref="R337:R344" si="50">SUM(L337-M337-N337-O337+P337-Q337)</f>
        <v>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125">
        <v>0</v>
      </c>
      <c r="G338" s="125">
        <v>0</v>
      </c>
      <c r="H338" s="125">
        <v>0</v>
      </c>
      <c r="I338" s="65">
        <v>0</v>
      </c>
      <c r="J338" s="65">
        <v>0</v>
      </c>
      <c r="K338" s="112">
        <f t="shared" si="46"/>
        <v>0</v>
      </c>
      <c r="L338" s="125">
        <v>0</v>
      </c>
      <c r="M338" s="125">
        <v>0</v>
      </c>
      <c r="N338" s="125">
        <v>0</v>
      </c>
      <c r="O338" s="125">
        <v>0</v>
      </c>
      <c r="P338" s="48">
        <v>0</v>
      </c>
      <c r="Q338" s="125">
        <v>0</v>
      </c>
      <c r="R338" s="112">
        <f t="shared" si="50"/>
        <v>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125">
        <v>0</v>
      </c>
      <c r="G339" s="125">
        <v>0</v>
      </c>
      <c r="H339" s="125">
        <v>0</v>
      </c>
      <c r="I339" s="65">
        <v>0</v>
      </c>
      <c r="J339" s="65">
        <v>0</v>
      </c>
      <c r="K339" s="112">
        <f t="shared" si="46"/>
        <v>0</v>
      </c>
      <c r="L339" s="125">
        <v>0</v>
      </c>
      <c r="M339" s="125">
        <v>0</v>
      </c>
      <c r="N339" s="125">
        <v>0</v>
      </c>
      <c r="O339" s="125">
        <v>0</v>
      </c>
      <c r="P339" s="125">
        <v>0</v>
      </c>
      <c r="Q339" s="125">
        <v>0</v>
      </c>
      <c r="R339" s="112">
        <f t="shared" si="50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112">
        <f t="shared" si="46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0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112">
        <f t="shared" si="46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0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112">
        <f>SUM(F343:F344)</f>
        <v>0</v>
      </c>
      <c r="G342" s="112">
        <f>SUM(G343:G344)</f>
        <v>0</v>
      </c>
      <c r="H342" s="25"/>
      <c r="I342" s="112">
        <f>SUM(I343:I344)</f>
        <v>0</v>
      </c>
      <c r="J342" s="112">
        <f>SUM(J343:J344)</f>
        <v>0</v>
      </c>
      <c r="K342" s="112">
        <f t="shared" si="46"/>
        <v>0</v>
      </c>
      <c r="L342" s="112">
        <f>SUM(L343:L344)</f>
        <v>45</v>
      </c>
      <c r="M342" s="112">
        <f>SUM(M343:M344)</f>
        <v>0</v>
      </c>
      <c r="N342" s="112">
        <f>SUM(N343:N344)</f>
        <v>0</v>
      </c>
      <c r="O342" s="25"/>
      <c r="P342" s="112">
        <f>SUM(P343:P344)</f>
        <v>0</v>
      </c>
      <c r="Q342" s="112">
        <f>SUM(Q343:Q344)</f>
        <v>0</v>
      </c>
      <c r="R342" s="112">
        <f t="shared" si="50"/>
        <v>45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125">
        <v>0</v>
      </c>
      <c r="G343" s="125">
        <v>0</v>
      </c>
      <c r="H343" s="24"/>
      <c r="I343" s="65">
        <v>0</v>
      </c>
      <c r="J343" s="65">
        <v>0</v>
      </c>
      <c r="K343" s="112">
        <f t="shared" si="46"/>
        <v>0</v>
      </c>
      <c r="L343" s="125">
        <v>45</v>
      </c>
      <c r="M343" s="125">
        <v>0</v>
      </c>
      <c r="N343" s="125">
        <v>0</v>
      </c>
      <c r="O343" s="24"/>
      <c r="P343" s="48">
        <v>0</v>
      </c>
      <c r="Q343" s="125">
        <v>0</v>
      </c>
      <c r="R343" s="112">
        <f>SUM(L343-M343-N343-O343+P343-Q343)</f>
        <v>45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125">
        <v>0</v>
      </c>
      <c r="G344" s="125">
        <v>0</v>
      </c>
      <c r="H344" s="24"/>
      <c r="I344" s="65">
        <v>0</v>
      </c>
      <c r="J344" s="65">
        <v>0</v>
      </c>
      <c r="K344" s="112">
        <f t="shared" si="46"/>
        <v>0</v>
      </c>
      <c r="L344" s="125">
        <v>0</v>
      </c>
      <c r="M344" s="125">
        <v>0</v>
      </c>
      <c r="N344" s="125">
        <v>0</v>
      </c>
      <c r="O344" s="24"/>
      <c r="P344" s="125">
        <v>0</v>
      </c>
      <c r="Q344" s="125">
        <v>0</v>
      </c>
      <c r="R344" s="112">
        <f t="shared" si="50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112">
        <v>0</v>
      </c>
      <c r="G345" s="25"/>
      <c r="H345" s="25"/>
      <c r="I345" s="112">
        <v>0</v>
      </c>
      <c r="J345" s="112">
        <v>0</v>
      </c>
      <c r="K345" s="112">
        <f t="shared" si="46"/>
        <v>0</v>
      </c>
      <c r="L345" s="120">
        <v>0</v>
      </c>
      <c r="M345" s="120">
        <v>0</v>
      </c>
      <c r="N345" s="25"/>
      <c r="O345" s="25"/>
      <c r="P345" s="120">
        <v>0</v>
      </c>
      <c r="Q345" s="120">
        <v>0</v>
      </c>
      <c r="R345" s="112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112">
        <f t="shared" si="46"/>
        <v>0</v>
      </c>
      <c r="L346" s="81">
        <f>SUM(L347:L348)</f>
        <v>19</v>
      </c>
      <c r="M346" s="112">
        <f>SUM(M347:M348)</f>
        <v>0</v>
      </c>
      <c r="N346" s="25"/>
      <c r="O346" s="25"/>
      <c r="P346" s="112">
        <f>SUM(P347:P348)</f>
        <v>0</v>
      </c>
      <c r="Q346" s="112">
        <f>SUM(Q347:Q348)</f>
        <v>0</v>
      </c>
      <c r="R346" s="112">
        <f>SUM(L346-M346-N346-O346+P346-Q346)</f>
        <v>19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112">
        <f t="shared" si="46"/>
        <v>0</v>
      </c>
      <c r="L347" s="120">
        <v>0</v>
      </c>
      <c r="M347" s="120">
        <v>0</v>
      </c>
      <c r="N347" s="25"/>
      <c r="O347" s="25"/>
      <c r="P347" s="120">
        <v>0</v>
      </c>
      <c r="Q347" s="120">
        <v>0</v>
      </c>
      <c r="R347" s="112">
        <f t="shared" ref="R347:R355" si="51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112">
        <f t="shared" si="46"/>
        <v>0</v>
      </c>
      <c r="L348" s="120">
        <v>19</v>
      </c>
      <c r="M348" s="120">
        <v>0</v>
      </c>
      <c r="N348" s="25"/>
      <c r="O348" s="25"/>
      <c r="P348" s="120">
        <v>0</v>
      </c>
      <c r="Q348" s="120">
        <v>0</v>
      </c>
      <c r="R348" s="112">
        <f t="shared" si="51"/>
        <v>19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112">
        <v>0</v>
      </c>
      <c r="G349" s="25"/>
      <c r="H349" s="25"/>
      <c r="I349" s="112">
        <v>0</v>
      </c>
      <c r="J349" s="112">
        <v>0</v>
      </c>
      <c r="K349" s="112">
        <f t="shared" si="46"/>
        <v>0</v>
      </c>
      <c r="L349" s="120">
        <v>0</v>
      </c>
      <c r="M349" s="120">
        <v>0</v>
      </c>
      <c r="N349" s="25"/>
      <c r="O349" s="25"/>
      <c r="P349" s="120">
        <v>0</v>
      </c>
      <c r="Q349" s="120">
        <v>0</v>
      </c>
      <c r="R349" s="112">
        <f t="shared" si="51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112">
        <v>0</v>
      </c>
      <c r="G350" s="25"/>
      <c r="H350" s="25"/>
      <c r="I350" s="112">
        <v>0</v>
      </c>
      <c r="J350" s="112">
        <v>0</v>
      </c>
      <c r="K350" s="112">
        <f t="shared" si="46"/>
        <v>0</v>
      </c>
      <c r="L350" s="63">
        <v>0</v>
      </c>
      <c r="M350" s="120">
        <v>0</v>
      </c>
      <c r="N350" s="25"/>
      <c r="O350" s="25"/>
      <c r="P350" s="63">
        <v>0</v>
      </c>
      <c r="Q350" s="63">
        <v>0</v>
      </c>
      <c r="R350" s="61">
        <f t="shared" si="51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112">
        <v>0</v>
      </c>
      <c r="G351" s="25"/>
      <c r="H351" s="25"/>
      <c r="I351" s="112">
        <v>0</v>
      </c>
      <c r="J351" s="112">
        <v>0</v>
      </c>
      <c r="K351" s="112">
        <f t="shared" si="46"/>
        <v>0</v>
      </c>
      <c r="L351" s="120">
        <v>0</v>
      </c>
      <c r="M351" s="120">
        <v>0</v>
      </c>
      <c r="N351" s="25"/>
      <c r="O351" s="25"/>
      <c r="P351" s="120">
        <v>0</v>
      </c>
      <c r="Q351" s="120">
        <v>0</v>
      </c>
      <c r="R351" s="112">
        <f t="shared" si="51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112">
        <v>0</v>
      </c>
      <c r="G352" s="25"/>
      <c r="H352" s="25"/>
      <c r="I352" s="112">
        <v>0</v>
      </c>
      <c r="J352" s="112">
        <v>0</v>
      </c>
      <c r="K352" s="112">
        <f t="shared" si="46"/>
        <v>0</v>
      </c>
      <c r="L352" s="120">
        <v>0</v>
      </c>
      <c r="M352" s="120">
        <v>0</v>
      </c>
      <c r="N352" s="25"/>
      <c r="O352" s="25"/>
      <c r="P352" s="120">
        <v>0</v>
      </c>
      <c r="Q352" s="120">
        <v>0</v>
      </c>
      <c r="R352" s="112">
        <f t="shared" si="51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112">
        <v>0</v>
      </c>
      <c r="G353" s="25"/>
      <c r="H353" s="25"/>
      <c r="I353" s="66">
        <v>0</v>
      </c>
      <c r="J353" s="66">
        <v>0</v>
      </c>
      <c r="K353" s="112">
        <f t="shared" si="46"/>
        <v>0</v>
      </c>
      <c r="L353" s="120">
        <v>0</v>
      </c>
      <c r="M353" s="120">
        <v>0</v>
      </c>
      <c r="N353" s="25"/>
      <c r="O353" s="25"/>
      <c r="P353" s="120">
        <v>0</v>
      </c>
      <c r="Q353" s="120">
        <v>0</v>
      </c>
      <c r="R353" s="112">
        <f t="shared" si="51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112">
        <v>0</v>
      </c>
      <c r="G354" s="25"/>
      <c r="H354" s="25"/>
      <c r="I354" s="66">
        <v>0</v>
      </c>
      <c r="J354" s="66">
        <v>0</v>
      </c>
      <c r="K354" s="112">
        <f t="shared" si="46"/>
        <v>0</v>
      </c>
      <c r="L354" s="120">
        <v>0</v>
      </c>
      <c r="M354" s="120">
        <v>0</v>
      </c>
      <c r="N354" s="25"/>
      <c r="O354" s="25"/>
      <c r="P354" s="120">
        <v>0</v>
      </c>
      <c r="Q354" s="120">
        <v>0</v>
      </c>
      <c r="R354" s="112">
        <f t="shared" si="51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113">
        <v>0</v>
      </c>
      <c r="G355" s="42"/>
      <c r="H355" s="42"/>
      <c r="I355" s="67">
        <v>0</v>
      </c>
      <c r="J355" s="67">
        <v>0</v>
      </c>
      <c r="K355" s="113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13">
        <f t="shared" si="51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119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11">
        <v>10</v>
      </c>
      <c r="L370" s="511"/>
      <c r="M370" s="5"/>
      <c r="N370" s="5"/>
      <c r="O370" s="5"/>
      <c r="Q370" s="1" t="str">
        <f>+Q127:U127</f>
        <v>Bulan     :</v>
      </c>
      <c r="R370" s="513" t="str">
        <f>+R328</f>
        <v>Februari</v>
      </c>
      <c r="S370" s="514"/>
      <c r="T370" s="4">
        <f>+T328</f>
        <v>0</v>
      </c>
      <c r="U370" s="4">
        <f>+U328</f>
        <v>2</v>
      </c>
    </row>
    <row r="371" spans="1:21" s="43" customFormat="1" ht="15.95" customHeight="1" thickBot="1" x14ac:dyDescent="0.25">
      <c r="A371" s="43" t="s">
        <v>81</v>
      </c>
      <c r="C371" s="64">
        <v>0</v>
      </c>
      <c r="D371" s="64">
        <v>4</v>
      </c>
      <c r="E371" s="64">
        <v>1</v>
      </c>
      <c r="K371" s="512"/>
      <c r="L371" s="512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124"/>
      <c r="G373" s="124" t="s">
        <v>30</v>
      </c>
      <c r="H373" s="124" t="s">
        <v>32</v>
      </c>
      <c r="I373" s="124"/>
      <c r="J373" s="124"/>
      <c r="K373" s="124" t="s">
        <v>43</v>
      </c>
      <c r="L373" s="124" t="s">
        <v>27</v>
      </c>
      <c r="M373" s="124"/>
      <c r="N373" s="124" t="s">
        <v>30</v>
      </c>
      <c r="O373" s="124" t="s">
        <v>32</v>
      </c>
      <c r="P373" s="124"/>
      <c r="Q373" s="124"/>
      <c r="R373" s="124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122" t="s">
        <v>29</v>
      </c>
      <c r="G374" s="122" t="s">
        <v>31</v>
      </c>
      <c r="H374" s="122" t="s">
        <v>33</v>
      </c>
      <c r="I374" s="122" t="s">
        <v>37</v>
      </c>
      <c r="J374" s="122" t="s">
        <v>36</v>
      </c>
      <c r="K374" s="122" t="s">
        <v>28</v>
      </c>
      <c r="L374" s="122" t="s">
        <v>28</v>
      </c>
      <c r="M374" s="122" t="s">
        <v>35</v>
      </c>
      <c r="N374" s="122" t="s">
        <v>31</v>
      </c>
      <c r="O374" s="122" t="s">
        <v>33</v>
      </c>
      <c r="P374" s="122" t="s">
        <v>37</v>
      </c>
      <c r="Q374" s="122" t="s">
        <v>36</v>
      </c>
      <c r="R374" s="122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123"/>
      <c r="G375" s="123"/>
      <c r="H375" s="123" t="s">
        <v>34</v>
      </c>
      <c r="I375" s="123"/>
      <c r="J375" s="123"/>
      <c r="K375" s="123" t="s">
        <v>9</v>
      </c>
      <c r="L375" s="123" t="s">
        <v>8</v>
      </c>
      <c r="M375" s="123"/>
      <c r="N375" s="123"/>
      <c r="O375" s="123" t="s">
        <v>34</v>
      </c>
      <c r="P375" s="123"/>
      <c r="Q375" s="123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122"/>
      <c r="G376" s="122"/>
      <c r="H376" s="122"/>
      <c r="I376" s="122"/>
      <c r="J376" s="122"/>
      <c r="K376" s="122" t="s">
        <v>61</v>
      </c>
      <c r="L376" s="122"/>
      <c r="M376" s="122"/>
      <c r="N376" s="122"/>
      <c r="O376" s="122"/>
      <c r="P376" s="122"/>
      <c r="Q376" s="122"/>
      <c r="R376" s="122"/>
      <c r="S376" s="494"/>
      <c r="T376" s="495"/>
      <c r="U376" s="550"/>
    </row>
    <row r="377" spans="1:21" s="8" customFormat="1" ht="11.25" x14ac:dyDescent="0.2">
      <c r="A377" s="121" t="s">
        <v>10</v>
      </c>
      <c r="B377" s="121" t="s">
        <v>11</v>
      </c>
      <c r="C377" s="473" t="s">
        <v>12</v>
      </c>
      <c r="D377" s="474"/>
      <c r="E377" s="475"/>
      <c r="F377" s="121" t="s">
        <v>13</v>
      </c>
      <c r="G377" s="121" t="s">
        <v>14</v>
      </c>
      <c r="H377" s="121" t="s">
        <v>15</v>
      </c>
      <c r="I377" s="121" t="s">
        <v>16</v>
      </c>
      <c r="J377" s="121" t="s">
        <v>17</v>
      </c>
      <c r="K377" s="121" t="s">
        <v>18</v>
      </c>
      <c r="L377" s="121" t="s">
        <v>19</v>
      </c>
      <c r="M377" s="121" t="s">
        <v>20</v>
      </c>
      <c r="N377" s="121" t="s">
        <v>21</v>
      </c>
      <c r="O377" s="121" t="s">
        <v>41</v>
      </c>
      <c r="P377" s="121" t="s">
        <v>42</v>
      </c>
      <c r="Q377" s="121" t="s">
        <v>44</v>
      </c>
      <c r="R377" s="121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115">
        <f>SUM(F379,F382,F383)</f>
        <v>0</v>
      </c>
      <c r="G378" s="115">
        <f>SUM(G379,G382,G383)</f>
        <v>0</v>
      </c>
      <c r="H378" s="115">
        <f>SUM(H379,H382,H383)</f>
        <v>0</v>
      </c>
      <c r="I378" s="115">
        <f>SUM(I379,I382,I383)</f>
        <v>0</v>
      </c>
      <c r="J378" s="115">
        <f>SUM(J379,J382,J383)</f>
        <v>0</v>
      </c>
      <c r="K378" s="115">
        <f t="shared" ref="K378:K396" si="52">SUM(C378-F378-G378-H378+I378-J378)</f>
        <v>0</v>
      </c>
      <c r="L378" s="57">
        <f t="shared" ref="L378:Q378" si="53">SUM(L379,L382,L383)</f>
        <v>63</v>
      </c>
      <c r="M378" s="58">
        <f t="shared" si="53"/>
        <v>0</v>
      </c>
      <c r="N378" s="58">
        <f t="shared" si="53"/>
        <v>0</v>
      </c>
      <c r="O378" s="58">
        <f t="shared" si="53"/>
        <v>0</v>
      </c>
      <c r="P378" s="58">
        <f t="shared" si="53"/>
        <v>0</v>
      </c>
      <c r="Q378" s="58">
        <f t="shared" si="53"/>
        <v>0</v>
      </c>
      <c r="R378" s="58">
        <f>SUM(L378-M378-N378-O378+P378-Q378)</f>
        <v>63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4">SUM(C380:C381)</f>
        <v>0</v>
      </c>
      <c r="D379" s="533">
        <f t="shared" si="54"/>
        <v>0</v>
      </c>
      <c r="E379" s="534">
        <f t="shared" si="54"/>
        <v>0</v>
      </c>
      <c r="F379" s="68">
        <f t="shared" si="54"/>
        <v>0</v>
      </c>
      <c r="G379" s="68">
        <f t="shared" si="54"/>
        <v>0</v>
      </c>
      <c r="H379" s="68">
        <f t="shared" si="54"/>
        <v>0</v>
      </c>
      <c r="I379" s="68">
        <f>SUM(I380:I381)</f>
        <v>0</v>
      </c>
      <c r="J379" s="68">
        <f>SUM(J380:J381)</f>
        <v>0</v>
      </c>
      <c r="K379" s="112">
        <f t="shared" si="52"/>
        <v>0</v>
      </c>
      <c r="L379" s="59">
        <f t="shared" ref="L379:Q379" si="55">SUM(L380:L381)</f>
        <v>63</v>
      </c>
      <c r="M379" s="60">
        <f t="shared" si="55"/>
        <v>0</v>
      </c>
      <c r="N379" s="60">
        <f t="shared" si="55"/>
        <v>0</v>
      </c>
      <c r="O379" s="60">
        <f t="shared" si="55"/>
        <v>0</v>
      </c>
      <c r="P379" s="60">
        <f t="shared" si="55"/>
        <v>0</v>
      </c>
      <c r="Q379" s="60">
        <f t="shared" si="55"/>
        <v>0</v>
      </c>
      <c r="R379" s="61">
        <f t="shared" ref="R379:R387" si="56">SUM(L379-M379-N379-O379+P379-Q379)</f>
        <v>63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125">
        <v>0</v>
      </c>
      <c r="G380" s="125">
        <v>0</v>
      </c>
      <c r="H380" s="125">
        <v>0</v>
      </c>
      <c r="I380" s="65">
        <v>0</v>
      </c>
      <c r="J380" s="65">
        <v>0</v>
      </c>
      <c r="K380" s="112">
        <f t="shared" si="52"/>
        <v>0</v>
      </c>
      <c r="L380" s="62">
        <v>63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56"/>
        <v>63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125">
        <v>0</v>
      </c>
      <c r="G381" s="125">
        <v>0</v>
      </c>
      <c r="H381" s="125">
        <v>0</v>
      </c>
      <c r="I381" s="65">
        <v>0</v>
      </c>
      <c r="J381" s="65">
        <v>0</v>
      </c>
      <c r="K381" s="112">
        <f t="shared" si="52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6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112">
        <f t="shared" si="52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6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112">
        <f t="shared" si="52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6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112">
        <f>SUM(F385:F386)</f>
        <v>0</v>
      </c>
      <c r="G384" s="112">
        <f>SUM(G385:G386)</f>
        <v>0</v>
      </c>
      <c r="H384" s="25"/>
      <c r="I384" s="112">
        <f>SUM(I385:I386)</f>
        <v>0</v>
      </c>
      <c r="J384" s="112">
        <f>SUM(J385:J386)</f>
        <v>0</v>
      </c>
      <c r="K384" s="112">
        <f t="shared" si="52"/>
        <v>0</v>
      </c>
      <c r="L384" s="61">
        <f t="shared" ref="L384:Q384" si="57">SUM(L385:L386)</f>
        <v>10</v>
      </c>
      <c r="M384" s="61">
        <f>SUM(M385:M386)</f>
        <v>0</v>
      </c>
      <c r="N384" s="61">
        <f t="shared" si="57"/>
        <v>0</v>
      </c>
      <c r="O384" s="25"/>
      <c r="P384" s="61">
        <f t="shared" si="57"/>
        <v>0</v>
      </c>
      <c r="Q384" s="61">
        <f t="shared" si="57"/>
        <v>0</v>
      </c>
      <c r="R384" s="61">
        <f>SUM(L384-M384-N384-O384+P384-Q384)</f>
        <v>10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125">
        <v>0</v>
      </c>
      <c r="G385" s="125">
        <v>0</v>
      </c>
      <c r="H385" s="24"/>
      <c r="I385" s="65">
        <v>0</v>
      </c>
      <c r="J385" s="65">
        <v>0</v>
      </c>
      <c r="K385" s="112">
        <f t="shared" si="52"/>
        <v>0</v>
      </c>
      <c r="L385" s="48">
        <v>10</v>
      </c>
      <c r="M385" s="48">
        <v>0</v>
      </c>
      <c r="N385" s="48">
        <v>0</v>
      </c>
      <c r="O385" s="25"/>
      <c r="P385" s="48">
        <v>0</v>
      </c>
      <c r="Q385" s="48">
        <v>0</v>
      </c>
      <c r="R385" s="61">
        <f t="shared" si="56"/>
        <v>10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125">
        <v>0</v>
      </c>
      <c r="G386" s="125">
        <v>0</v>
      </c>
      <c r="H386" s="24"/>
      <c r="I386" s="65">
        <v>0</v>
      </c>
      <c r="J386" s="65">
        <v>0</v>
      </c>
      <c r="K386" s="112">
        <f t="shared" si="52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6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112">
        <v>0</v>
      </c>
      <c r="G387" s="25"/>
      <c r="H387" s="25"/>
      <c r="I387" s="112">
        <v>0</v>
      </c>
      <c r="J387" s="112">
        <v>0</v>
      </c>
      <c r="K387" s="112">
        <f t="shared" si="52"/>
        <v>0</v>
      </c>
      <c r="L387" s="61">
        <v>5</v>
      </c>
      <c r="M387" s="61">
        <v>2</v>
      </c>
      <c r="N387" s="25"/>
      <c r="O387" s="25"/>
      <c r="P387" s="61">
        <v>0</v>
      </c>
      <c r="Q387" s="61">
        <v>0</v>
      </c>
      <c r="R387" s="61">
        <f t="shared" si="56"/>
        <v>3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112">
        <f t="shared" si="52"/>
        <v>0</v>
      </c>
      <c r="L388" s="61">
        <f t="shared" ref="L388:Q388" si="58">SUM(L389:L390)</f>
        <v>2</v>
      </c>
      <c r="M388" s="73">
        <f t="shared" si="58"/>
        <v>0.5</v>
      </c>
      <c r="N388" s="25"/>
      <c r="O388" s="25"/>
      <c r="P388" s="61">
        <f t="shared" si="58"/>
        <v>1</v>
      </c>
      <c r="Q388" s="61">
        <f t="shared" si="58"/>
        <v>0</v>
      </c>
      <c r="R388" s="73">
        <f>SUM(L388-M388-N388-O388+P388-Q388)</f>
        <v>2.5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112">
        <f t="shared" si="52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112">
        <f t="shared" si="52"/>
        <v>0</v>
      </c>
      <c r="L390" s="61">
        <v>2</v>
      </c>
      <c r="M390" s="73">
        <v>0.5</v>
      </c>
      <c r="N390" s="25"/>
      <c r="O390" s="25"/>
      <c r="P390" s="61">
        <v>1</v>
      </c>
      <c r="Q390" s="61">
        <v>0</v>
      </c>
      <c r="R390" s="73">
        <f>SUM(L390-M390-N390-O390+P390-Q390)</f>
        <v>2.5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112">
        <v>0</v>
      </c>
      <c r="G391" s="25"/>
      <c r="H391" s="25"/>
      <c r="I391" s="112">
        <v>0</v>
      </c>
      <c r="J391" s="112">
        <v>0</v>
      </c>
      <c r="K391" s="112">
        <f t="shared" si="52"/>
        <v>0</v>
      </c>
      <c r="L391" s="112">
        <v>0</v>
      </c>
      <c r="M391" s="112">
        <v>0</v>
      </c>
      <c r="N391" s="25"/>
      <c r="O391" s="25"/>
      <c r="P391" s="112">
        <v>0</v>
      </c>
      <c r="Q391" s="112">
        <v>0</v>
      </c>
      <c r="R391" s="112">
        <f t="shared" ref="R391:R397" si="59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112">
        <v>0</v>
      </c>
      <c r="G392" s="25"/>
      <c r="H392" s="25"/>
      <c r="I392" s="112">
        <v>0</v>
      </c>
      <c r="J392" s="112">
        <v>0</v>
      </c>
      <c r="K392" s="112">
        <f t="shared" si="52"/>
        <v>0</v>
      </c>
      <c r="L392" s="112">
        <v>0</v>
      </c>
      <c r="M392" s="112">
        <v>0</v>
      </c>
      <c r="N392" s="25"/>
      <c r="O392" s="25"/>
      <c r="P392" s="112">
        <v>0</v>
      </c>
      <c r="Q392" s="112">
        <v>0</v>
      </c>
      <c r="R392" s="112">
        <f t="shared" si="59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112">
        <v>0</v>
      </c>
      <c r="G393" s="25"/>
      <c r="H393" s="25"/>
      <c r="I393" s="112">
        <v>0</v>
      </c>
      <c r="J393" s="112">
        <v>0</v>
      </c>
      <c r="K393" s="112">
        <f t="shared" si="52"/>
        <v>0</v>
      </c>
      <c r="L393" s="112">
        <v>0</v>
      </c>
      <c r="M393" s="112">
        <v>0</v>
      </c>
      <c r="N393" s="25"/>
      <c r="O393" s="25"/>
      <c r="P393" s="112">
        <v>0</v>
      </c>
      <c r="Q393" s="112">
        <v>0</v>
      </c>
      <c r="R393" s="112">
        <f t="shared" si="59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112">
        <v>0</v>
      </c>
      <c r="G394" s="25"/>
      <c r="H394" s="25"/>
      <c r="I394" s="112">
        <v>0</v>
      </c>
      <c r="J394" s="112">
        <v>0</v>
      </c>
      <c r="K394" s="112">
        <f t="shared" si="52"/>
        <v>0</v>
      </c>
      <c r="L394" s="112">
        <v>0</v>
      </c>
      <c r="M394" s="112">
        <v>0</v>
      </c>
      <c r="N394" s="25"/>
      <c r="O394" s="25"/>
      <c r="P394" s="112">
        <v>0</v>
      </c>
      <c r="Q394" s="112">
        <v>0</v>
      </c>
      <c r="R394" s="112">
        <f t="shared" si="59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112">
        <v>0</v>
      </c>
      <c r="G395" s="25"/>
      <c r="H395" s="25"/>
      <c r="I395" s="66">
        <v>0</v>
      </c>
      <c r="J395" s="66">
        <v>0</v>
      </c>
      <c r="K395" s="112">
        <f t="shared" si="52"/>
        <v>0</v>
      </c>
      <c r="L395" s="112">
        <v>0</v>
      </c>
      <c r="M395" s="112">
        <v>0</v>
      </c>
      <c r="N395" s="25"/>
      <c r="O395" s="25"/>
      <c r="P395" s="112">
        <v>0</v>
      </c>
      <c r="Q395" s="112">
        <v>0</v>
      </c>
      <c r="R395" s="112">
        <f t="shared" si="59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112">
        <v>0</v>
      </c>
      <c r="G396" s="25"/>
      <c r="H396" s="25"/>
      <c r="I396" s="66">
        <v>0</v>
      </c>
      <c r="J396" s="66">
        <v>0</v>
      </c>
      <c r="K396" s="112">
        <f t="shared" si="52"/>
        <v>0</v>
      </c>
      <c r="L396" s="112">
        <v>0</v>
      </c>
      <c r="M396" s="112">
        <v>0</v>
      </c>
      <c r="N396" s="25"/>
      <c r="O396" s="25"/>
      <c r="P396" s="112">
        <v>0</v>
      </c>
      <c r="Q396" s="112">
        <v>0</v>
      </c>
      <c r="R396" s="112">
        <f t="shared" si="59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113">
        <v>0</v>
      </c>
      <c r="G397" s="42"/>
      <c r="H397" s="42"/>
      <c r="I397" s="67">
        <v>0</v>
      </c>
      <c r="J397" s="67">
        <v>0</v>
      </c>
      <c r="K397" s="113">
        <f>SUM(E397-F397-G397-H397+I397-J397)</f>
        <v>0</v>
      </c>
      <c r="L397" s="113">
        <v>0</v>
      </c>
      <c r="M397" s="113">
        <v>0</v>
      </c>
      <c r="N397" s="42"/>
      <c r="O397" s="42"/>
      <c r="P397" s="113">
        <v>0</v>
      </c>
      <c r="Q397" s="113">
        <v>0</v>
      </c>
      <c r="R397" s="113">
        <f t="shared" si="59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119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11">
        <v>11</v>
      </c>
      <c r="L410" s="511"/>
      <c r="M410" s="5"/>
      <c r="N410" s="5"/>
      <c r="O410" s="5"/>
      <c r="Q410" s="1" t="str">
        <f>+Q454:U454</f>
        <v>Bulan     :</v>
      </c>
      <c r="R410" s="513" t="str">
        <f>+R370</f>
        <v>Februari</v>
      </c>
      <c r="S410" s="514"/>
      <c r="T410" s="4">
        <f>+T370</f>
        <v>0</v>
      </c>
      <c r="U410" s="4">
        <f>+U370</f>
        <v>2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512"/>
      <c r="L411" s="512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124"/>
      <c r="G413" s="124" t="s">
        <v>30</v>
      </c>
      <c r="H413" s="124" t="s">
        <v>32</v>
      </c>
      <c r="I413" s="124"/>
      <c r="J413" s="124"/>
      <c r="K413" s="124" t="s">
        <v>43</v>
      </c>
      <c r="L413" s="124" t="s">
        <v>27</v>
      </c>
      <c r="M413" s="124"/>
      <c r="N413" s="124" t="s">
        <v>30</v>
      </c>
      <c r="O413" s="124" t="s">
        <v>32</v>
      </c>
      <c r="P413" s="124"/>
      <c r="Q413" s="124"/>
      <c r="R413" s="124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122" t="s">
        <v>29</v>
      </c>
      <c r="G414" s="122" t="s">
        <v>31</v>
      </c>
      <c r="H414" s="122" t="s">
        <v>33</v>
      </c>
      <c r="I414" s="122" t="s">
        <v>37</v>
      </c>
      <c r="J414" s="122" t="s">
        <v>36</v>
      </c>
      <c r="K414" s="122" t="s">
        <v>28</v>
      </c>
      <c r="L414" s="122" t="s">
        <v>28</v>
      </c>
      <c r="M414" s="122" t="s">
        <v>35</v>
      </c>
      <c r="N414" s="122" t="s">
        <v>31</v>
      </c>
      <c r="O414" s="122" t="s">
        <v>33</v>
      </c>
      <c r="P414" s="122" t="s">
        <v>37</v>
      </c>
      <c r="Q414" s="122" t="s">
        <v>36</v>
      </c>
      <c r="R414" s="122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123"/>
      <c r="G415" s="123"/>
      <c r="H415" s="123" t="s">
        <v>34</v>
      </c>
      <c r="I415" s="123"/>
      <c r="J415" s="123"/>
      <c r="K415" s="123" t="s">
        <v>9</v>
      </c>
      <c r="L415" s="123" t="s">
        <v>8</v>
      </c>
      <c r="M415" s="123"/>
      <c r="N415" s="123"/>
      <c r="O415" s="123" t="s">
        <v>34</v>
      </c>
      <c r="P415" s="123"/>
      <c r="Q415" s="123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122"/>
      <c r="G416" s="122"/>
      <c r="H416" s="122"/>
      <c r="I416" s="122"/>
      <c r="J416" s="122"/>
      <c r="K416" s="122" t="s">
        <v>61</v>
      </c>
      <c r="L416" s="122"/>
      <c r="M416" s="122"/>
      <c r="N416" s="122"/>
      <c r="O416" s="122"/>
      <c r="P416" s="122"/>
      <c r="Q416" s="122"/>
      <c r="R416" s="122"/>
      <c r="S416" s="494"/>
      <c r="T416" s="495"/>
      <c r="U416" s="550"/>
    </row>
    <row r="417" spans="1:22" s="8" customFormat="1" ht="11.25" x14ac:dyDescent="0.2">
      <c r="A417" s="121" t="s">
        <v>10</v>
      </c>
      <c r="B417" s="121" t="s">
        <v>11</v>
      </c>
      <c r="C417" s="473" t="s">
        <v>12</v>
      </c>
      <c r="D417" s="474"/>
      <c r="E417" s="475"/>
      <c r="F417" s="121" t="s">
        <v>13</v>
      </c>
      <c r="G417" s="121" t="s">
        <v>14</v>
      </c>
      <c r="H417" s="121" t="s">
        <v>15</v>
      </c>
      <c r="I417" s="121" t="s">
        <v>16</v>
      </c>
      <c r="J417" s="121" t="s">
        <v>17</v>
      </c>
      <c r="K417" s="121" t="s">
        <v>18</v>
      </c>
      <c r="L417" s="121" t="s">
        <v>19</v>
      </c>
      <c r="M417" s="121" t="s">
        <v>20</v>
      </c>
      <c r="N417" s="121" t="s">
        <v>21</v>
      </c>
      <c r="O417" s="121" t="s">
        <v>41</v>
      </c>
      <c r="P417" s="121" t="s">
        <v>42</v>
      </c>
      <c r="Q417" s="121" t="s">
        <v>44</v>
      </c>
      <c r="R417" s="121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115">
        <f t="shared" ref="L418:Q418" si="60">SUM(L419,L422,L423)</f>
        <v>5</v>
      </c>
      <c r="M418" s="115">
        <f t="shared" si="60"/>
        <v>0</v>
      </c>
      <c r="N418" s="115">
        <f t="shared" si="60"/>
        <v>0</v>
      </c>
      <c r="O418" s="115">
        <f t="shared" si="60"/>
        <v>0</v>
      </c>
      <c r="P418" s="58">
        <f>SUM(P419,P422,P423)</f>
        <v>0</v>
      </c>
      <c r="Q418" s="58">
        <f t="shared" si="60"/>
        <v>0</v>
      </c>
      <c r="R418" s="58">
        <f>SUM(L418-M418-N418-O418+P418-Q418)</f>
        <v>5</v>
      </c>
      <c r="S418" s="572"/>
      <c r="T418" s="572"/>
      <c r="U418" s="572"/>
    </row>
    <row r="419" spans="1:22" s="23" customFormat="1" ht="12.75" customHeight="1" x14ac:dyDescent="0.25">
      <c r="A419" s="14"/>
      <c r="B419" s="22" t="s">
        <v>49</v>
      </c>
      <c r="C419" s="573">
        <f t="shared" ref="C419:H419" si="61">SUM(C420:C421)</f>
        <v>0</v>
      </c>
      <c r="D419" s="574"/>
      <c r="E419" s="575"/>
      <c r="F419" s="60">
        <f t="shared" si="61"/>
        <v>0</v>
      </c>
      <c r="G419" s="60">
        <f t="shared" si="61"/>
        <v>0</v>
      </c>
      <c r="H419" s="60">
        <f t="shared" si="61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2">SUM(L420:L421)</f>
        <v>5</v>
      </c>
      <c r="M419" s="68">
        <f t="shared" si="62"/>
        <v>0</v>
      </c>
      <c r="N419" s="68">
        <f t="shared" si="62"/>
        <v>0</v>
      </c>
      <c r="O419" s="68">
        <f t="shared" si="62"/>
        <v>0</v>
      </c>
      <c r="P419" s="60">
        <f t="shared" si="62"/>
        <v>0</v>
      </c>
      <c r="Q419" s="60">
        <f t="shared" si="62"/>
        <v>0</v>
      </c>
      <c r="R419" s="61">
        <f t="shared" ref="R419:R437" si="63">SUM(L419-M419-N419-O419+P419-Q419)</f>
        <v>5</v>
      </c>
      <c r="S419" s="576"/>
      <c r="T419" s="576"/>
      <c r="U419" s="576"/>
    </row>
    <row r="420" spans="1:22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125">
        <v>5</v>
      </c>
      <c r="M420" s="125">
        <v>0</v>
      </c>
      <c r="N420" s="125">
        <v>0</v>
      </c>
      <c r="O420" s="125">
        <v>0</v>
      </c>
      <c r="P420" s="48">
        <v>0</v>
      </c>
      <c r="Q420" s="48">
        <v>0</v>
      </c>
      <c r="R420" s="61">
        <f t="shared" si="63"/>
        <v>5</v>
      </c>
      <c r="S420" s="562"/>
      <c r="T420" s="562"/>
      <c r="U420" s="562"/>
    </row>
    <row r="421" spans="1:22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125">
        <v>0</v>
      </c>
      <c r="M421" s="125">
        <v>0</v>
      </c>
      <c r="N421" s="125">
        <v>0</v>
      </c>
      <c r="O421" s="125">
        <v>0</v>
      </c>
      <c r="P421" s="125">
        <v>0</v>
      </c>
      <c r="Q421" s="125">
        <v>0</v>
      </c>
      <c r="R421" s="112">
        <f t="shared" si="63"/>
        <v>0</v>
      </c>
      <c r="S421" s="562"/>
      <c r="T421" s="562"/>
      <c r="U421" s="562"/>
    </row>
    <row r="422" spans="1:22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4">SUM(E422-F422-G422-H422+I422-J422)</f>
        <v>0</v>
      </c>
      <c r="L422" s="112">
        <v>0</v>
      </c>
      <c r="M422" s="112">
        <v>0</v>
      </c>
      <c r="N422" s="112">
        <v>0</v>
      </c>
      <c r="O422" s="112">
        <v>0</v>
      </c>
      <c r="P422" s="112">
        <v>0</v>
      </c>
      <c r="Q422" s="112">
        <v>0</v>
      </c>
      <c r="R422" s="112">
        <f t="shared" si="63"/>
        <v>0</v>
      </c>
      <c r="S422" s="562"/>
      <c r="T422" s="562"/>
      <c r="U422" s="562"/>
    </row>
    <row r="423" spans="1:22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4"/>
        <v>0</v>
      </c>
      <c r="L423" s="112">
        <v>0</v>
      </c>
      <c r="M423" s="112">
        <v>0</v>
      </c>
      <c r="N423" s="112">
        <v>0</v>
      </c>
      <c r="O423" s="112">
        <v>0</v>
      </c>
      <c r="P423" s="112">
        <v>0</v>
      </c>
      <c r="Q423" s="112">
        <v>0</v>
      </c>
      <c r="R423" s="112">
        <f t="shared" si="63"/>
        <v>0</v>
      </c>
      <c r="S423" s="562"/>
      <c r="T423" s="562"/>
      <c r="U423" s="562"/>
    </row>
    <row r="424" spans="1:22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112">
        <f>SUM(L425:L426)</f>
        <v>33</v>
      </c>
      <c r="M424" s="112">
        <f>SUM(M425:M426)</f>
        <v>0</v>
      </c>
      <c r="N424" s="112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3"/>
        <v>33</v>
      </c>
      <c r="S424" s="562"/>
      <c r="T424" s="562"/>
      <c r="U424" s="562"/>
    </row>
    <row r="425" spans="1:22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125">
        <v>33</v>
      </c>
      <c r="M425" s="125">
        <v>0</v>
      </c>
      <c r="N425" s="125">
        <v>0</v>
      </c>
      <c r="O425" s="24"/>
      <c r="P425" s="48">
        <v>0</v>
      </c>
      <c r="Q425" s="48">
        <v>0</v>
      </c>
      <c r="R425" s="61">
        <f t="shared" si="63"/>
        <v>33</v>
      </c>
      <c r="S425" s="562"/>
      <c r="T425" s="562"/>
      <c r="U425" s="562"/>
    </row>
    <row r="426" spans="1:22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4"/>
        <v>0</v>
      </c>
      <c r="L426" s="125">
        <v>0</v>
      </c>
      <c r="M426" s="125">
        <v>0</v>
      </c>
      <c r="N426" s="125">
        <v>0</v>
      </c>
      <c r="O426" s="24"/>
      <c r="P426" s="125">
        <v>0</v>
      </c>
      <c r="Q426" s="125">
        <v>0</v>
      </c>
      <c r="R426" s="112">
        <f t="shared" si="63"/>
        <v>0</v>
      </c>
      <c r="S426" s="562"/>
      <c r="T426" s="562"/>
      <c r="U426" s="562"/>
    </row>
    <row r="427" spans="1:22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112">
        <v>2</v>
      </c>
      <c r="M427" s="112">
        <v>0</v>
      </c>
      <c r="N427" s="25"/>
      <c r="O427" s="25"/>
      <c r="P427" s="112">
        <v>0</v>
      </c>
      <c r="Q427" s="112">
        <v>0</v>
      </c>
      <c r="R427" s="112">
        <f>SUM(L427-M427-N427-O427+P427-Q427)</f>
        <v>2</v>
      </c>
      <c r="S427" s="562"/>
      <c r="T427" s="562"/>
      <c r="U427" s="562"/>
      <c r="V427" s="1" t="s">
        <v>86</v>
      </c>
    </row>
    <row r="428" spans="1:22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4"/>
        <v>0</v>
      </c>
      <c r="L428" s="112">
        <f t="shared" ref="L428:Q428" si="65">SUM(L429:L430)</f>
        <v>2</v>
      </c>
      <c r="M428" s="112">
        <f t="shared" si="65"/>
        <v>0</v>
      </c>
      <c r="N428" s="25"/>
      <c r="O428" s="25"/>
      <c r="P428" s="61">
        <f>SUM(P429:P430)</f>
        <v>0</v>
      </c>
      <c r="Q428" s="112">
        <f t="shared" si="65"/>
        <v>0</v>
      </c>
      <c r="R428" s="112">
        <f t="shared" si="63"/>
        <v>2</v>
      </c>
      <c r="S428" s="562"/>
      <c r="T428" s="562"/>
      <c r="U428" s="562"/>
      <c r="V428" s="1" t="s">
        <v>87</v>
      </c>
    </row>
    <row r="429" spans="1:22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4"/>
        <v>0</v>
      </c>
      <c r="L429" s="125">
        <v>2</v>
      </c>
      <c r="M429" s="125">
        <v>0</v>
      </c>
      <c r="N429" s="24"/>
      <c r="O429" s="24"/>
      <c r="P429" s="125">
        <v>0</v>
      </c>
      <c r="Q429" s="125">
        <v>0</v>
      </c>
      <c r="R429" s="112">
        <f t="shared" si="63"/>
        <v>2</v>
      </c>
      <c r="S429" s="562"/>
      <c r="T429" s="562"/>
      <c r="U429" s="562"/>
    </row>
    <row r="430" spans="1:22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4"/>
        <v>0</v>
      </c>
      <c r="L430" s="125">
        <v>0</v>
      </c>
      <c r="M430" s="125">
        <v>0</v>
      </c>
      <c r="N430" s="24"/>
      <c r="O430" s="24"/>
      <c r="P430" s="125">
        <v>0</v>
      </c>
      <c r="Q430" s="125">
        <v>0</v>
      </c>
      <c r="R430" s="112">
        <f t="shared" si="63"/>
        <v>0</v>
      </c>
      <c r="S430" s="562"/>
      <c r="T430" s="562"/>
      <c r="U430" s="562"/>
    </row>
    <row r="431" spans="1:22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4"/>
        <v>0</v>
      </c>
      <c r="L431" s="112">
        <v>0</v>
      </c>
      <c r="M431" s="112">
        <v>0</v>
      </c>
      <c r="N431" s="25"/>
      <c r="O431" s="25"/>
      <c r="P431" s="112">
        <v>0</v>
      </c>
      <c r="Q431" s="112">
        <v>0</v>
      </c>
      <c r="R431" s="112">
        <f t="shared" si="63"/>
        <v>0</v>
      </c>
      <c r="S431" s="562"/>
      <c r="T431" s="562"/>
      <c r="U431" s="562"/>
    </row>
    <row r="432" spans="1:22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4"/>
        <v>0</v>
      </c>
      <c r="L432" s="112">
        <v>2</v>
      </c>
      <c r="M432" s="112">
        <v>0</v>
      </c>
      <c r="N432" s="25"/>
      <c r="O432" s="25"/>
      <c r="P432" s="112">
        <v>0</v>
      </c>
      <c r="Q432" s="112">
        <v>0</v>
      </c>
      <c r="R432" s="112">
        <f t="shared" si="63"/>
        <v>2</v>
      </c>
      <c r="S432" s="558">
        <v>0</v>
      </c>
      <c r="T432" s="558"/>
      <c r="U432" s="558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112">
        <v>0</v>
      </c>
      <c r="G433" s="25"/>
      <c r="H433" s="25"/>
      <c r="I433" s="112">
        <v>0</v>
      </c>
      <c r="J433" s="112">
        <v>0</v>
      </c>
      <c r="K433" s="112">
        <f t="shared" si="64"/>
        <v>0</v>
      </c>
      <c r="L433" s="112">
        <v>0</v>
      </c>
      <c r="M433" s="112">
        <v>0</v>
      </c>
      <c r="N433" s="25"/>
      <c r="O433" s="25"/>
      <c r="P433" s="112">
        <v>0</v>
      </c>
      <c r="Q433" s="112">
        <v>0</v>
      </c>
      <c r="R433" s="112">
        <f t="shared" si="63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112">
        <v>0</v>
      </c>
      <c r="G434" s="25"/>
      <c r="H434" s="25"/>
      <c r="I434" s="112">
        <v>0</v>
      </c>
      <c r="J434" s="112">
        <v>0</v>
      </c>
      <c r="K434" s="112">
        <f t="shared" si="64"/>
        <v>0</v>
      </c>
      <c r="L434" s="112">
        <v>0</v>
      </c>
      <c r="M434" s="112">
        <v>0</v>
      </c>
      <c r="N434" s="25"/>
      <c r="O434" s="25"/>
      <c r="P434" s="112">
        <v>0</v>
      </c>
      <c r="Q434" s="112">
        <v>0</v>
      </c>
      <c r="R434" s="112">
        <f t="shared" si="63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112">
        <v>0</v>
      </c>
      <c r="G435" s="25"/>
      <c r="H435" s="25"/>
      <c r="I435" s="66">
        <v>0</v>
      </c>
      <c r="J435" s="66">
        <v>0</v>
      </c>
      <c r="K435" s="112">
        <f t="shared" si="64"/>
        <v>0</v>
      </c>
      <c r="L435" s="112">
        <v>0</v>
      </c>
      <c r="M435" s="112">
        <v>0</v>
      </c>
      <c r="N435" s="25"/>
      <c r="O435" s="25"/>
      <c r="P435" s="112">
        <v>0</v>
      </c>
      <c r="Q435" s="112">
        <v>0</v>
      </c>
      <c r="R435" s="112">
        <f t="shared" si="63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112">
        <v>0</v>
      </c>
      <c r="G436" s="25"/>
      <c r="H436" s="25"/>
      <c r="I436" s="66">
        <v>0</v>
      </c>
      <c r="J436" s="66">
        <v>0</v>
      </c>
      <c r="K436" s="112">
        <f t="shared" si="64"/>
        <v>0</v>
      </c>
      <c r="L436" s="112">
        <v>0</v>
      </c>
      <c r="M436" s="112">
        <v>0</v>
      </c>
      <c r="N436" s="25"/>
      <c r="O436" s="25"/>
      <c r="P436" s="112">
        <v>0</v>
      </c>
      <c r="Q436" s="112">
        <v>0</v>
      </c>
      <c r="R436" s="112">
        <f t="shared" si="63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113">
        <v>0</v>
      </c>
      <c r="G437" s="42"/>
      <c r="H437" s="42"/>
      <c r="I437" s="67">
        <v>0</v>
      </c>
      <c r="J437" s="67">
        <v>0</v>
      </c>
      <c r="K437" s="113">
        <f t="shared" si="64"/>
        <v>0</v>
      </c>
      <c r="L437" s="113">
        <v>0</v>
      </c>
      <c r="M437" s="113">
        <v>0</v>
      </c>
      <c r="N437" s="42"/>
      <c r="O437" s="42"/>
      <c r="P437" s="113">
        <v>0</v>
      </c>
      <c r="Q437" s="113">
        <v>0</v>
      </c>
      <c r="R437" s="113">
        <f t="shared" si="63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119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11">
        <v>12</v>
      </c>
      <c r="L454" s="511"/>
      <c r="M454" s="5"/>
      <c r="N454" s="5"/>
      <c r="O454" s="5"/>
      <c r="Q454" s="1" t="str">
        <f>+Q167:U167</f>
        <v>Bulan     :</v>
      </c>
      <c r="R454" s="513" t="str">
        <f>+R410</f>
        <v>Februari</v>
      </c>
      <c r="S454" s="514"/>
      <c r="T454" s="4">
        <f>+T410</f>
        <v>0</v>
      </c>
      <c r="U454" s="4">
        <f>+U410</f>
        <v>2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512"/>
      <c r="L455" s="512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124"/>
      <c r="G457" s="124" t="s">
        <v>30</v>
      </c>
      <c r="H457" s="124" t="s">
        <v>32</v>
      </c>
      <c r="I457" s="124"/>
      <c r="J457" s="124"/>
      <c r="K457" s="124" t="s">
        <v>43</v>
      </c>
      <c r="L457" s="124" t="s">
        <v>27</v>
      </c>
      <c r="M457" s="124"/>
      <c r="N457" s="124" t="s">
        <v>30</v>
      </c>
      <c r="O457" s="124" t="s">
        <v>32</v>
      </c>
      <c r="P457" s="124"/>
      <c r="Q457" s="124"/>
      <c r="R457" s="124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122" t="s">
        <v>29</v>
      </c>
      <c r="G458" s="122" t="s">
        <v>31</v>
      </c>
      <c r="H458" s="122" t="s">
        <v>33</v>
      </c>
      <c r="I458" s="122" t="s">
        <v>37</v>
      </c>
      <c r="J458" s="122" t="s">
        <v>36</v>
      </c>
      <c r="K458" s="122" t="s">
        <v>28</v>
      </c>
      <c r="L458" s="122" t="s">
        <v>28</v>
      </c>
      <c r="M458" s="122" t="s">
        <v>35</v>
      </c>
      <c r="N458" s="122" t="s">
        <v>31</v>
      </c>
      <c r="O458" s="122" t="s">
        <v>33</v>
      </c>
      <c r="P458" s="122" t="s">
        <v>37</v>
      </c>
      <c r="Q458" s="122" t="s">
        <v>36</v>
      </c>
      <c r="R458" s="122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123"/>
      <c r="G459" s="123"/>
      <c r="H459" s="123" t="s">
        <v>34</v>
      </c>
      <c r="I459" s="123"/>
      <c r="J459" s="123"/>
      <c r="K459" s="123" t="s">
        <v>9</v>
      </c>
      <c r="L459" s="123" t="s">
        <v>8</v>
      </c>
      <c r="M459" s="123"/>
      <c r="N459" s="123"/>
      <c r="O459" s="123" t="s">
        <v>34</v>
      </c>
      <c r="P459" s="123"/>
      <c r="Q459" s="123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122"/>
      <c r="G460" s="122"/>
      <c r="H460" s="122"/>
      <c r="I460" s="122"/>
      <c r="J460" s="122"/>
      <c r="K460" s="122" t="s">
        <v>61</v>
      </c>
      <c r="L460" s="122"/>
      <c r="M460" s="122"/>
      <c r="N460" s="122"/>
      <c r="O460" s="122"/>
      <c r="P460" s="122"/>
      <c r="Q460" s="122"/>
      <c r="R460" s="122"/>
      <c r="S460" s="494"/>
      <c r="T460" s="495"/>
      <c r="U460" s="550"/>
    </row>
    <row r="461" spans="1:21" s="8" customFormat="1" ht="11.25" x14ac:dyDescent="0.2">
      <c r="A461" s="121" t="s">
        <v>10</v>
      </c>
      <c r="B461" s="121" t="s">
        <v>11</v>
      </c>
      <c r="C461" s="473" t="s">
        <v>12</v>
      </c>
      <c r="D461" s="474"/>
      <c r="E461" s="475"/>
      <c r="F461" s="121" t="s">
        <v>13</v>
      </c>
      <c r="G461" s="121" t="s">
        <v>14</v>
      </c>
      <c r="H461" s="121" t="s">
        <v>15</v>
      </c>
      <c r="I461" s="121" t="s">
        <v>16</v>
      </c>
      <c r="J461" s="121" t="s">
        <v>17</v>
      </c>
      <c r="K461" s="121" t="s">
        <v>18</v>
      </c>
      <c r="L461" s="121" t="s">
        <v>19</v>
      </c>
      <c r="M461" s="121" t="s">
        <v>20</v>
      </c>
      <c r="N461" s="121" t="s">
        <v>21</v>
      </c>
      <c r="O461" s="121" t="s">
        <v>41</v>
      </c>
      <c r="P461" s="121" t="s">
        <v>42</v>
      </c>
      <c r="Q461" s="121" t="s">
        <v>44</v>
      </c>
      <c r="R461" s="121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0</v>
      </c>
      <c r="D462" s="542"/>
      <c r="E462" s="543"/>
      <c r="F462" s="115">
        <f>SUM(F463,F466,F467)</f>
        <v>0</v>
      </c>
      <c r="G462" s="115">
        <f>SUM(G463,G466,G467)</f>
        <v>0</v>
      </c>
      <c r="H462" s="115">
        <f>SUM(H463,H466,H467)</f>
        <v>0</v>
      </c>
      <c r="I462" s="115">
        <f>SUM(I463,I466,I467)</f>
        <v>0</v>
      </c>
      <c r="J462" s="115">
        <f>SUM(J463,J466,J467)</f>
        <v>0</v>
      </c>
      <c r="K462" s="115">
        <f>SUM(C462-F462-G462-H462+I462-J462)</f>
        <v>0</v>
      </c>
      <c r="L462" s="58">
        <f t="shared" ref="L462:Q462" si="66">SUM(L463,L466,L467)</f>
        <v>150</v>
      </c>
      <c r="M462" s="58">
        <f t="shared" si="66"/>
        <v>55</v>
      </c>
      <c r="N462" s="58">
        <f t="shared" si="66"/>
        <v>0</v>
      </c>
      <c r="O462" s="58">
        <f t="shared" si="66"/>
        <v>0</v>
      </c>
      <c r="P462" s="58">
        <f t="shared" si="66"/>
        <v>0</v>
      </c>
      <c r="Q462" s="58">
        <f t="shared" si="66"/>
        <v>0</v>
      </c>
      <c r="R462" s="58">
        <f>SUM(L462-M462-N462-O462+P462-Q462)</f>
        <v>95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7">SUM(C464:C465)</f>
        <v>0</v>
      </c>
      <c r="D463" s="533">
        <f t="shared" si="67"/>
        <v>0</v>
      </c>
      <c r="E463" s="534">
        <f t="shared" si="67"/>
        <v>0</v>
      </c>
      <c r="F463" s="68">
        <f t="shared" si="67"/>
        <v>0</v>
      </c>
      <c r="G463" s="68">
        <f t="shared" si="67"/>
        <v>0</v>
      </c>
      <c r="H463" s="68">
        <f t="shared" si="67"/>
        <v>0</v>
      </c>
      <c r="I463" s="68">
        <f>SUM(I464:I465)</f>
        <v>0</v>
      </c>
      <c r="J463" s="68">
        <f>SUM(J464:J465)</f>
        <v>0</v>
      </c>
      <c r="K463" s="112">
        <f t="shared" ref="K463:K480" si="68">SUM(C463-F463-G463-H463+I463-J463)</f>
        <v>0</v>
      </c>
      <c r="L463" s="60">
        <f t="shared" ref="L463:Q463" si="69">SUM(L464:L465)</f>
        <v>150</v>
      </c>
      <c r="M463" s="60">
        <f t="shared" si="69"/>
        <v>55</v>
      </c>
      <c r="N463" s="60">
        <f t="shared" si="69"/>
        <v>0</v>
      </c>
      <c r="O463" s="60">
        <f t="shared" si="69"/>
        <v>0</v>
      </c>
      <c r="P463" s="60">
        <f t="shared" si="69"/>
        <v>0</v>
      </c>
      <c r="Q463" s="60">
        <f t="shared" si="69"/>
        <v>0</v>
      </c>
      <c r="R463" s="61">
        <f t="shared" ref="R463:R471" si="70">SUM(L463-M463-N463-O463+P463-Q463)</f>
        <v>95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125">
        <v>0</v>
      </c>
      <c r="G464" s="125">
        <v>0</v>
      </c>
      <c r="H464" s="125">
        <v>0</v>
      </c>
      <c r="I464" s="65">
        <v>0</v>
      </c>
      <c r="J464" s="65">
        <v>0</v>
      </c>
      <c r="K464" s="112">
        <f t="shared" si="68"/>
        <v>0</v>
      </c>
      <c r="L464" s="48">
        <v>150</v>
      </c>
      <c r="M464" s="48">
        <v>55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0"/>
        <v>95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125">
        <v>0</v>
      </c>
      <c r="G465" s="125">
        <v>0</v>
      </c>
      <c r="H465" s="125">
        <v>0</v>
      </c>
      <c r="I465" s="65">
        <v>0</v>
      </c>
      <c r="J465" s="65">
        <v>0</v>
      </c>
      <c r="K465" s="112">
        <f t="shared" si="68"/>
        <v>0</v>
      </c>
      <c r="L465" s="125">
        <v>0</v>
      </c>
      <c r="M465" s="125">
        <v>0</v>
      </c>
      <c r="N465" s="125">
        <v>0</v>
      </c>
      <c r="O465" s="125">
        <v>0</v>
      </c>
      <c r="P465" s="125">
        <v>0</v>
      </c>
      <c r="Q465" s="125">
        <v>0</v>
      </c>
      <c r="R465" s="61">
        <f t="shared" si="70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0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112">
        <f t="shared" si="68"/>
        <v>0</v>
      </c>
      <c r="L466" s="112">
        <v>0</v>
      </c>
      <c r="M466" s="112">
        <v>0</v>
      </c>
      <c r="N466" s="112">
        <v>0</v>
      </c>
      <c r="O466" s="112">
        <v>0</v>
      </c>
      <c r="P466" s="112">
        <v>0</v>
      </c>
      <c r="Q466" s="112">
        <v>0</v>
      </c>
      <c r="R466" s="61">
        <f t="shared" si="70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112">
        <f t="shared" si="68"/>
        <v>0</v>
      </c>
      <c r="L467" s="112">
        <v>0</v>
      </c>
      <c r="M467" s="112">
        <v>0</v>
      </c>
      <c r="N467" s="112">
        <v>0</v>
      </c>
      <c r="O467" s="112">
        <v>0</v>
      </c>
      <c r="P467" s="112">
        <v>0</v>
      </c>
      <c r="Q467" s="112">
        <v>0</v>
      </c>
      <c r="R467" s="61">
        <f t="shared" si="70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112">
        <f>SUM(F469:F470)</f>
        <v>0</v>
      </c>
      <c r="G468" s="112">
        <f>SUM(G469:G470)</f>
        <v>0</v>
      </c>
      <c r="H468" s="25"/>
      <c r="I468" s="112">
        <f>SUM(I469:I470)</f>
        <v>0</v>
      </c>
      <c r="J468" s="112">
        <f>SUM(J469:J470)</f>
        <v>0</v>
      </c>
      <c r="K468" s="112">
        <f>SUM(C468-F468-G468-H468+I468-J468)</f>
        <v>0</v>
      </c>
      <c r="L468" s="112">
        <f>SUM(L469:L470)</f>
        <v>203</v>
      </c>
      <c r="M468" s="61">
        <f>SUM(M469:M470)</f>
        <v>40</v>
      </c>
      <c r="N468" s="112">
        <f>SUM(N469:N470)</f>
        <v>0</v>
      </c>
      <c r="O468" s="25"/>
      <c r="P468" s="112">
        <f>SUM(P469:P470)</f>
        <v>0</v>
      </c>
      <c r="Q468" s="112">
        <f>SUM(Q469:Q470)</f>
        <v>0</v>
      </c>
      <c r="R468" s="61">
        <f t="shared" si="70"/>
        <v>163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125">
        <v>0</v>
      </c>
      <c r="G469" s="125">
        <v>0</v>
      </c>
      <c r="H469" s="24"/>
      <c r="I469" s="65">
        <v>0</v>
      </c>
      <c r="J469" s="65">
        <v>0</v>
      </c>
      <c r="K469" s="112">
        <f t="shared" si="68"/>
        <v>0</v>
      </c>
      <c r="L469" s="125">
        <v>203</v>
      </c>
      <c r="M469" s="48">
        <v>40</v>
      </c>
      <c r="N469" s="125">
        <v>0</v>
      </c>
      <c r="O469" s="24"/>
      <c r="P469" s="48">
        <v>0</v>
      </c>
      <c r="Q469" s="125">
        <v>0</v>
      </c>
      <c r="R469" s="61">
        <f>SUM(L469-M469-N469-O469+P469-Q469)</f>
        <v>163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125">
        <v>0</v>
      </c>
      <c r="G470" s="125">
        <v>0</v>
      </c>
      <c r="H470" s="24"/>
      <c r="I470" s="65">
        <v>0</v>
      </c>
      <c r="J470" s="65">
        <v>0</v>
      </c>
      <c r="K470" s="112">
        <f t="shared" si="68"/>
        <v>0</v>
      </c>
      <c r="L470" s="125">
        <v>0</v>
      </c>
      <c r="M470" s="125">
        <v>0</v>
      </c>
      <c r="N470" s="125">
        <v>0</v>
      </c>
      <c r="O470" s="24"/>
      <c r="P470" s="125">
        <v>0</v>
      </c>
      <c r="Q470" s="125">
        <v>0</v>
      </c>
      <c r="R470" s="61">
        <f t="shared" si="70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112">
        <v>0</v>
      </c>
      <c r="G471" s="25"/>
      <c r="H471" s="25"/>
      <c r="I471" s="112">
        <v>0</v>
      </c>
      <c r="J471" s="112">
        <v>0</v>
      </c>
      <c r="K471" s="112">
        <f t="shared" si="68"/>
        <v>0</v>
      </c>
      <c r="L471" s="120">
        <v>9</v>
      </c>
      <c r="M471" s="120">
        <v>1</v>
      </c>
      <c r="N471" s="25"/>
      <c r="O471" s="25"/>
      <c r="P471" s="120">
        <v>0</v>
      </c>
      <c r="Q471" s="120">
        <v>0</v>
      </c>
      <c r="R471" s="61">
        <f t="shared" si="70"/>
        <v>8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112">
        <f t="shared" si="68"/>
        <v>0</v>
      </c>
      <c r="L472" s="112">
        <f>SUM(L473:L474)</f>
        <v>0</v>
      </c>
      <c r="M472" s="112">
        <f>SUM(M473:M474)</f>
        <v>0</v>
      </c>
      <c r="N472" s="25"/>
      <c r="O472" s="25"/>
      <c r="P472" s="112">
        <f>SUM(P473:P474)</f>
        <v>0</v>
      </c>
      <c r="Q472" s="112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112">
        <f t="shared" si="68"/>
        <v>0</v>
      </c>
      <c r="L473" s="120">
        <v>0</v>
      </c>
      <c r="M473" s="120">
        <v>0</v>
      </c>
      <c r="N473" s="25"/>
      <c r="O473" s="25"/>
      <c r="P473" s="120">
        <v>0</v>
      </c>
      <c r="Q473" s="120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112">
        <f t="shared" si="68"/>
        <v>0</v>
      </c>
      <c r="L474" s="120">
        <v>0</v>
      </c>
      <c r="M474" s="120">
        <v>0</v>
      </c>
      <c r="N474" s="25"/>
      <c r="O474" s="25"/>
      <c r="P474" s="120">
        <v>0</v>
      </c>
      <c r="Q474" s="120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112">
        <v>0</v>
      </c>
      <c r="G475" s="25"/>
      <c r="H475" s="25"/>
      <c r="I475" s="112">
        <v>0</v>
      </c>
      <c r="J475" s="112">
        <v>0</v>
      </c>
      <c r="K475" s="112">
        <f t="shared" si="68"/>
        <v>0</v>
      </c>
      <c r="L475" s="120">
        <v>0</v>
      </c>
      <c r="M475" s="120">
        <v>0</v>
      </c>
      <c r="N475" s="25"/>
      <c r="O475" s="25"/>
      <c r="P475" s="120">
        <v>0</v>
      </c>
      <c r="Q475" s="120">
        <v>0</v>
      </c>
      <c r="R475" s="112">
        <f t="shared" ref="R475:R481" si="71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112">
        <v>0</v>
      </c>
      <c r="G476" s="25"/>
      <c r="H476" s="25"/>
      <c r="I476" s="112">
        <v>0</v>
      </c>
      <c r="J476" s="112">
        <v>0</v>
      </c>
      <c r="K476" s="112">
        <f t="shared" si="68"/>
        <v>0</v>
      </c>
      <c r="L476" s="120">
        <v>0</v>
      </c>
      <c r="M476" s="120">
        <v>0</v>
      </c>
      <c r="N476" s="25"/>
      <c r="O476" s="25"/>
      <c r="P476" s="120">
        <v>0</v>
      </c>
      <c r="Q476" s="120">
        <v>0</v>
      </c>
      <c r="R476" s="112">
        <f t="shared" si="71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112">
        <v>0</v>
      </c>
      <c r="G477" s="25"/>
      <c r="H477" s="25"/>
      <c r="I477" s="112">
        <v>0</v>
      </c>
      <c r="J477" s="112">
        <v>0</v>
      </c>
      <c r="K477" s="112">
        <f t="shared" si="68"/>
        <v>0</v>
      </c>
      <c r="L477" s="120">
        <v>0</v>
      </c>
      <c r="M477" s="120">
        <v>0</v>
      </c>
      <c r="N477" s="25"/>
      <c r="O477" s="25"/>
      <c r="P477" s="120">
        <v>0</v>
      </c>
      <c r="Q477" s="120">
        <v>0</v>
      </c>
      <c r="R477" s="112">
        <f t="shared" si="71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112">
        <v>0</v>
      </c>
      <c r="G478" s="25"/>
      <c r="H478" s="25"/>
      <c r="I478" s="112">
        <v>0</v>
      </c>
      <c r="J478" s="112">
        <v>0</v>
      </c>
      <c r="K478" s="112">
        <f t="shared" si="68"/>
        <v>0</v>
      </c>
      <c r="L478" s="120">
        <v>0</v>
      </c>
      <c r="M478" s="120">
        <v>0</v>
      </c>
      <c r="N478" s="25"/>
      <c r="O478" s="25"/>
      <c r="P478" s="120">
        <v>0</v>
      </c>
      <c r="Q478" s="120">
        <v>0</v>
      </c>
      <c r="R478" s="112">
        <f t="shared" si="71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112">
        <v>0</v>
      </c>
      <c r="G479" s="25"/>
      <c r="H479" s="25"/>
      <c r="I479" s="66">
        <v>0</v>
      </c>
      <c r="J479" s="66">
        <v>0</v>
      </c>
      <c r="K479" s="112">
        <f t="shared" si="68"/>
        <v>0</v>
      </c>
      <c r="L479" s="120">
        <v>0</v>
      </c>
      <c r="M479" s="120">
        <v>0</v>
      </c>
      <c r="N479" s="25"/>
      <c r="O479" s="25"/>
      <c r="P479" s="120">
        <v>0</v>
      </c>
      <c r="Q479" s="120">
        <v>0</v>
      </c>
      <c r="R479" s="112">
        <f t="shared" si="71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112">
        <v>0</v>
      </c>
      <c r="G480" s="25"/>
      <c r="H480" s="25"/>
      <c r="I480" s="66">
        <v>0</v>
      </c>
      <c r="J480" s="66">
        <v>0</v>
      </c>
      <c r="K480" s="112">
        <f t="shared" si="68"/>
        <v>0</v>
      </c>
      <c r="L480" s="120">
        <v>0</v>
      </c>
      <c r="M480" s="120">
        <v>0</v>
      </c>
      <c r="N480" s="25"/>
      <c r="O480" s="25"/>
      <c r="P480" s="120">
        <v>0</v>
      </c>
      <c r="Q480" s="120">
        <v>0</v>
      </c>
      <c r="R480" s="112">
        <f t="shared" si="71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113">
        <v>0</v>
      </c>
      <c r="G481" s="42"/>
      <c r="H481" s="42"/>
      <c r="I481" s="67">
        <v>0</v>
      </c>
      <c r="J481" s="67">
        <v>0</v>
      </c>
      <c r="K481" s="113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13">
        <f t="shared" si="71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/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119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>Februari</v>
      </c>
      <c r="S495" s="514"/>
      <c r="T495" s="4">
        <f>+T87:U87</f>
        <v>0</v>
      </c>
      <c r="U495" s="4">
        <f>+U47</f>
        <v>2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124"/>
      <c r="G498" s="124" t="s">
        <v>30</v>
      </c>
      <c r="H498" s="124" t="s">
        <v>32</v>
      </c>
      <c r="I498" s="124"/>
      <c r="J498" s="124"/>
      <c r="K498" s="34" t="s">
        <v>43</v>
      </c>
      <c r="L498" s="118" t="s">
        <v>27</v>
      </c>
      <c r="M498" s="124"/>
      <c r="N498" s="124" t="s">
        <v>30</v>
      </c>
      <c r="O498" s="124" t="s">
        <v>32</v>
      </c>
      <c r="P498" s="124"/>
      <c r="Q498" s="124"/>
      <c r="R498" s="124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122" t="s">
        <v>29</v>
      </c>
      <c r="G499" s="122" t="s">
        <v>31</v>
      </c>
      <c r="H499" s="122" t="s">
        <v>33</v>
      </c>
      <c r="I499" s="122" t="s">
        <v>37</v>
      </c>
      <c r="J499" s="122" t="s">
        <v>36</v>
      </c>
      <c r="K499" s="35" t="s">
        <v>28</v>
      </c>
      <c r="L499" s="116" t="s">
        <v>28</v>
      </c>
      <c r="M499" s="122" t="s">
        <v>35</v>
      </c>
      <c r="N499" s="122" t="s">
        <v>31</v>
      </c>
      <c r="O499" s="122" t="s">
        <v>33</v>
      </c>
      <c r="P499" s="122" t="s">
        <v>37</v>
      </c>
      <c r="Q499" s="122" t="s">
        <v>36</v>
      </c>
      <c r="R499" s="122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123"/>
      <c r="G500" s="123"/>
      <c r="H500" s="123" t="s">
        <v>34</v>
      </c>
      <c r="I500" s="123"/>
      <c r="J500" s="123"/>
      <c r="K500" s="36" t="s">
        <v>9</v>
      </c>
      <c r="L500" s="117" t="s">
        <v>8</v>
      </c>
      <c r="M500" s="123"/>
      <c r="N500" s="123"/>
      <c r="O500" s="123" t="s">
        <v>34</v>
      </c>
      <c r="P500" s="123"/>
      <c r="Q500" s="123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122"/>
      <c r="G501" s="122"/>
      <c r="H501" s="122"/>
      <c r="I501" s="122"/>
      <c r="J501" s="122"/>
      <c r="K501" s="35" t="s">
        <v>61</v>
      </c>
      <c r="L501" s="116"/>
      <c r="M501" s="122"/>
      <c r="N501" s="122"/>
      <c r="O501" s="122"/>
      <c r="P501" s="122"/>
      <c r="Q501" s="122"/>
      <c r="R501" s="122"/>
      <c r="S501" s="494"/>
      <c r="T501" s="495"/>
      <c r="U501" s="496"/>
    </row>
    <row r="502" spans="1:25" s="8" customFormat="1" ht="11.25" x14ac:dyDescent="0.2">
      <c r="A502" s="27" t="s">
        <v>10</v>
      </c>
      <c r="B502" s="121" t="s">
        <v>11</v>
      </c>
      <c r="C502" s="473" t="s">
        <v>12</v>
      </c>
      <c r="D502" s="474"/>
      <c r="E502" s="475"/>
      <c r="F502" s="121" t="s">
        <v>13</v>
      </c>
      <c r="G502" s="121" t="s">
        <v>14</v>
      </c>
      <c r="H502" s="121" t="s">
        <v>15</v>
      </c>
      <c r="I502" s="121" t="s">
        <v>16</v>
      </c>
      <c r="J502" s="121" t="s">
        <v>17</v>
      </c>
      <c r="K502" s="38" t="s">
        <v>18</v>
      </c>
      <c r="L502" s="114" t="s">
        <v>19</v>
      </c>
      <c r="M502" s="121" t="s">
        <v>20</v>
      </c>
      <c r="N502" s="121" t="s">
        <v>21</v>
      </c>
      <c r="O502" s="121" t="s">
        <v>41</v>
      </c>
      <c r="P502" s="121" t="s">
        <v>42</v>
      </c>
      <c r="Q502" s="121" t="s">
        <v>44</v>
      </c>
      <c r="R502" s="121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0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2">SUM(H15,H55,H95,H135,H175,H215,H255,H295,H336,H378,H418,H462)</f>
        <v>0</v>
      </c>
      <c r="I503" s="90">
        <f t="shared" si="72"/>
        <v>0</v>
      </c>
      <c r="J503" s="69">
        <f t="shared" si="72"/>
        <v>0</v>
      </c>
      <c r="K503" s="69">
        <f t="shared" si="72"/>
        <v>0</v>
      </c>
      <c r="L503" s="56">
        <f t="shared" si="72"/>
        <v>373</v>
      </c>
      <c r="M503" s="56">
        <f t="shared" si="72"/>
        <v>198</v>
      </c>
      <c r="N503" s="56">
        <f t="shared" si="72"/>
        <v>0</v>
      </c>
      <c r="O503" s="56">
        <f t="shared" si="72"/>
        <v>0</v>
      </c>
      <c r="P503" s="78">
        <f t="shared" si="72"/>
        <v>0</v>
      </c>
      <c r="Q503" s="56">
        <f t="shared" si="72"/>
        <v>0</v>
      </c>
      <c r="R503" s="56">
        <f t="shared" si="72"/>
        <v>175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3">SUM(C16,C56,C96,C136,C176,C216,C256,C296,C337,C379,C419,C463)</f>
        <v>0</v>
      </c>
      <c r="D504" s="459">
        <f t="shared" ref="D504:E519" si="74">SUM(D96,D16,D337,D216,D136,D379,D256,D296,D176,D463,D419,D56)</f>
        <v>0</v>
      </c>
      <c r="E504" s="459">
        <f t="shared" si="74"/>
        <v>0</v>
      </c>
      <c r="F504" s="70">
        <f t="shared" ref="F504:G519" si="75">SUM(F16,F56,F96,F136,F176,F216,F256,F296,F337,F379,F419,F463)</f>
        <v>0</v>
      </c>
      <c r="G504" s="70">
        <f t="shared" si="75"/>
        <v>0</v>
      </c>
      <c r="H504" s="70">
        <f t="shared" si="72"/>
        <v>0</v>
      </c>
      <c r="I504" s="70">
        <f t="shared" si="72"/>
        <v>0</v>
      </c>
      <c r="J504" s="70">
        <f t="shared" si="72"/>
        <v>0</v>
      </c>
      <c r="K504" s="70">
        <f t="shared" si="72"/>
        <v>0</v>
      </c>
      <c r="L504" s="44">
        <f t="shared" si="72"/>
        <v>373</v>
      </c>
      <c r="M504" s="44">
        <f t="shared" si="72"/>
        <v>198</v>
      </c>
      <c r="N504" s="44">
        <f t="shared" si="72"/>
        <v>0</v>
      </c>
      <c r="O504" s="44">
        <f t="shared" si="72"/>
        <v>0</v>
      </c>
      <c r="P504" s="44">
        <f t="shared" si="72"/>
        <v>0</v>
      </c>
      <c r="Q504" s="44">
        <f t="shared" si="72"/>
        <v>0</v>
      </c>
      <c r="R504" s="44">
        <f t="shared" si="72"/>
        <v>175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3"/>
        <v>0</v>
      </c>
      <c r="D505" s="459">
        <f t="shared" si="74"/>
        <v>0</v>
      </c>
      <c r="E505" s="459">
        <f t="shared" si="74"/>
        <v>0</v>
      </c>
      <c r="F505" s="70">
        <f t="shared" si="75"/>
        <v>0</v>
      </c>
      <c r="G505" s="70">
        <f t="shared" si="75"/>
        <v>0</v>
      </c>
      <c r="H505" s="70">
        <f t="shared" si="72"/>
        <v>0</v>
      </c>
      <c r="I505" s="70">
        <f t="shared" si="72"/>
        <v>0</v>
      </c>
      <c r="J505" s="70">
        <f t="shared" si="72"/>
        <v>0</v>
      </c>
      <c r="K505" s="70">
        <f t="shared" si="72"/>
        <v>0</v>
      </c>
      <c r="L505" s="44">
        <f t="shared" si="72"/>
        <v>373</v>
      </c>
      <c r="M505" s="44">
        <f t="shared" si="72"/>
        <v>198</v>
      </c>
      <c r="N505" s="44">
        <f t="shared" si="72"/>
        <v>0</v>
      </c>
      <c r="O505" s="44">
        <f t="shared" si="72"/>
        <v>0</v>
      </c>
      <c r="P505" s="73">
        <f t="shared" si="72"/>
        <v>0</v>
      </c>
      <c r="Q505" s="44">
        <f t="shared" si="72"/>
        <v>0</v>
      </c>
      <c r="R505" s="44">
        <f t="shared" si="72"/>
        <v>175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3"/>
        <v>0</v>
      </c>
      <c r="D506" s="459">
        <f t="shared" si="74"/>
        <v>0</v>
      </c>
      <c r="E506" s="459">
        <f t="shared" si="74"/>
        <v>0</v>
      </c>
      <c r="F506" s="70">
        <f t="shared" si="75"/>
        <v>0</v>
      </c>
      <c r="G506" s="70">
        <f t="shared" si="75"/>
        <v>0</v>
      </c>
      <c r="H506" s="70">
        <f t="shared" si="72"/>
        <v>0</v>
      </c>
      <c r="I506" s="70">
        <f t="shared" si="72"/>
        <v>0</v>
      </c>
      <c r="J506" s="70">
        <f t="shared" si="72"/>
        <v>0</v>
      </c>
      <c r="K506" s="70">
        <f t="shared" si="72"/>
        <v>0</v>
      </c>
      <c r="L506" s="44">
        <f t="shared" si="72"/>
        <v>0</v>
      </c>
      <c r="M506" s="44">
        <f t="shared" si="72"/>
        <v>0</v>
      </c>
      <c r="N506" s="44">
        <f t="shared" si="72"/>
        <v>0</v>
      </c>
      <c r="O506" s="44">
        <f t="shared" si="72"/>
        <v>0</v>
      </c>
      <c r="P506" s="73">
        <f t="shared" si="72"/>
        <v>0</v>
      </c>
      <c r="Q506" s="44">
        <f t="shared" si="72"/>
        <v>0</v>
      </c>
      <c r="R506" s="44">
        <f t="shared" si="72"/>
        <v>0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3"/>
        <v>0</v>
      </c>
      <c r="D507" s="459">
        <f t="shared" si="74"/>
        <v>0</v>
      </c>
      <c r="E507" s="459">
        <f t="shared" si="74"/>
        <v>0</v>
      </c>
      <c r="F507" s="70">
        <f t="shared" si="75"/>
        <v>0</v>
      </c>
      <c r="G507" s="70">
        <f t="shared" si="75"/>
        <v>0</v>
      </c>
      <c r="H507" s="70">
        <f t="shared" si="72"/>
        <v>0</v>
      </c>
      <c r="I507" s="70">
        <f t="shared" si="72"/>
        <v>0</v>
      </c>
      <c r="J507" s="70">
        <f t="shared" si="72"/>
        <v>0</v>
      </c>
      <c r="K507" s="70">
        <f t="shared" si="72"/>
        <v>0</v>
      </c>
      <c r="L507" s="44">
        <f t="shared" si="72"/>
        <v>0</v>
      </c>
      <c r="M507" s="44">
        <f t="shared" si="72"/>
        <v>0</v>
      </c>
      <c r="N507" s="44">
        <f t="shared" si="72"/>
        <v>0</v>
      </c>
      <c r="O507" s="44">
        <f t="shared" si="72"/>
        <v>0</v>
      </c>
      <c r="P507" s="73">
        <f t="shared" si="72"/>
        <v>0</v>
      </c>
      <c r="Q507" s="44">
        <f t="shared" si="72"/>
        <v>0</v>
      </c>
      <c r="R507" s="44">
        <f t="shared" si="72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3"/>
        <v>0</v>
      </c>
      <c r="D508" s="459">
        <f t="shared" si="74"/>
        <v>0</v>
      </c>
      <c r="E508" s="459">
        <f t="shared" si="74"/>
        <v>0</v>
      </c>
      <c r="F508" s="70">
        <f t="shared" si="75"/>
        <v>0</v>
      </c>
      <c r="G508" s="70">
        <f t="shared" si="75"/>
        <v>0</v>
      </c>
      <c r="H508" s="70">
        <f t="shared" si="72"/>
        <v>0</v>
      </c>
      <c r="I508" s="70">
        <f t="shared" si="72"/>
        <v>0</v>
      </c>
      <c r="J508" s="70">
        <f t="shared" si="72"/>
        <v>0</v>
      </c>
      <c r="K508" s="70">
        <f t="shared" si="72"/>
        <v>0</v>
      </c>
      <c r="L508" s="44">
        <f t="shared" si="72"/>
        <v>0</v>
      </c>
      <c r="M508" s="44">
        <f t="shared" si="72"/>
        <v>0</v>
      </c>
      <c r="N508" s="44">
        <f t="shared" si="72"/>
        <v>0</v>
      </c>
      <c r="O508" s="44">
        <f t="shared" si="72"/>
        <v>0</v>
      </c>
      <c r="P508" s="73">
        <f t="shared" si="72"/>
        <v>0</v>
      </c>
      <c r="Q508" s="44">
        <f t="shared" si="72"/>
        <v>0</v>
      </c>
      <c r="R508" s="44">
        <f t="shared" si="72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4"/>
        <v>7238</v>
      </c>
      <c r="E509" s="459">
        <f t="shared" si="74"/>
        <v>7238</v>
      </c>
      <c r="F509" s="70">
        <f t="shared" si="75"/>
        <v>0</v>
      </c>
      <c r="G509" s="70">
        <f t="shared" si="75"/>
        <v>0</v>
      </c>
      <c r="H509" s="25"/>
      <c r="I509" s="79">
        <f t="shared" si="72"/>
        <v>0</v>
      </c>
      <c r="J509" s="79">
        <f t="shared" si="72"/>
        <v>0</v>
      </c>
      <c r="K509" s="79">
        <f t="shared" si="72"/>
        <v>0</v>
      </c>
      <c r="L509" s="73">
        <f t="shared" si="72"/>
        <v>434</v>
      </c>
      <c r="M509" s="73">
        <f>SUM(M21,M61,M101,M141,M181,M221,M261,M301,M342,M384,M424,M468)</f>
        <v>71</v>
      </c>
      <c r="N509" s="73">
        <f t="shared" si="72"/>
        <v>0</v>
      </c>
      <c r="O509" s="52"/>
      <c r="P509" s="73">
        <f t="shared" si="72"/>
        <v>0</v>
      </c>
      <c r="Q509" s="44">
        <f t="shared" si="72"/>
        <v>0</v>
      </c>
      <c r="R509" s="44">
        <f t="shared" si="72"/>
        <v>363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3"/>
        <v>0</v>
      </c>
      <c r="D510" s="459">
        <f t="shared" si="74"/>
        <v>7238</v>
      </c>
      <c r="E510" s="459">
        <f t="shared" si="74"/>
        <v>7238</v>
      </c>
      <c r="F510" s="70">
        <f t="shared" si="75"/>
        <v>0</v>
      </c>
      <c r="G510" s="70">
        <f t="shared" si="75"/>
        <v>0</v>
      </c>
      <c r="H510" s="24"/>
      <c r="I510" s="70">
        <f t="shared" si="72"/>
        <v>0</v>
      </c>
      <c r="J510" s="70">
        <f t="shared" si="72"/>
        <v>0</v>
      </c>
      <c r="K510" s="70">
        <f t="shared" si="72"/>
        <v>0</v>
      </c>
      <c r="L510" s="44">
        <f t="shared" si="72"/>
        <v>429</v>
      </c>
      <c r="M510" s="44">
        <f>SUM(M22,M62,M102,M142,M182,M222,M262,M302,M343,M385,M425,M469)</f>
        <v>71</v>
      </c>
      <c r="N510" s="44">
        <f t="shared" si="72"/>
        <v>0</v>
      </c>
      <c r="O510" s="52"/>
      <c r="P510" s="73">
        <f t="shared" si="72"/>
        <v>0</v>
      </c>
      <c r="Q510" s="44">
        <f t="shared" si="72"/>
        <v>0</v>
      </c>
      <c r="R510" s="44">
        <f t="shared" si="72"/>
        <v>358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3"/>
        <v>0</v>
      </c>
      <c r="D511" s="459">
        <f t="shared" si="74"/>
        <v>0</v>
      </c>
      <c r="E511" s="459">
        <f t="shared" si="74"/>
        <v>0</v>
      </c>
      <c r="F511" s="70">
        <f t="shared" si="75"/>
        <v>0</v>
      </c>
      <c r="G511" s="70">
        <f t="shared" si="75"/>
        <v>0</v>
      </c>
      <c r="H511" s="24"/>
      <c r="I511" s="70">
        <f t="shared" si="72"/>
        <v>0</v>
      </c>
      <c r="J511" s="70">
        <f t="shared" si="72"/>
        <v>0</v>
      </c>
      <c r="K511" s="70">
        <f t="shared" si="72"/>
        <v>0</v>
      </c>
      <c r="L511" s="44">
        <f>SUM(L23,L63,L103,L143,L183,L223,L263,L303,L344,L386,L426,L470)</f>
        <v>5</v>
      </c>
      <c r="M511" s="44">
        <f t="shared" si="72"/>
        <v>0</v>
      </c>
      <c r="N511" s="44">
        <f t="shared" si="72"/>
        <v>0</v>
      </c>
      <c r="O511" s="52"/>
      <c r="P511" s="44">
        <f>SUM(P23,P63,P103,P143,P183,P223,P263,P303,P344,P386,P426,P470)</f>
        <v>0</v>
      </c>
      <c r="Q511" s="44">
        <f t="shared" si="72"/>
        <v>0</v>
      </c>
      <c r="R511" s="44">
        <f t="shared" si="72"/>
        <v>5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3"/>
        <v>0</v>
      </c>
      <c r="D512" s="459">
        <f t="shared" si="74"/>
        <v>0</v>
      </c>
      <c r="E512" s="459">
        <f t="shared" si="74"/>
        <v>0</v>
      </c>
      <c r="F512" s="70">
        <f t="shared" si="75"/>
        <v>0</v>
      </c>
      <c r="G512" s="25"/>
      <c r="H512" s="25"/>
      <c r="I512" s="70">
        <f t="shared" si="72"/>
        <v>0</v>
      </c>
      <c r="J512" s="70">
        <f t="shared" si="72"/>
        <v>0</v>
      </c>
      <c r="K512" s="70">
        <f t="shared" si="72"/>
        <v>0</v>
      </c>
      <c r="L512" s="44">
        <f t="shared" si="72"/>
        <v>118.5</v>
      </c>
      <c r="M512" s="44">
        <f t="shared" si="72"/>
        <v>25.5</v>
      </c>
      <c r="N512" s="45"/>
      <c r="O512" s="45"/>
      <c r="P512" s="44">
        <f>SUM(P24,P64,P104,P144,P184,P224,P264,P304,P345,P387,P427,P471)</f>
        <v>1</v>
      </c>
      <c r="Q512" s="44">
        <f t="shared" si="72"/>
        <v>0</v>
      </c>
      <c r="R512" s="44">
        <f t="shared" si="72"/>
        <v>94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3"/>
        <v>0</v>
      </c>
      <c r="D513" s="459">
        <f t="shared" si="74"/>
        <v>0</v>
      </c>
      <c r="E513" s="459">
        <f t="shared" si="74"/>
        <v>0</v>
      </c>
      <c r="F513" s="70">
        <f t="shared" si="75"/>
        <v>0</v>
      </c>
      <c r="G513" s="25"/>
      <c r="H513" s="25"/>
      <c r="I513" s="70">
        <f t="shared" si="72"/>
        <v>0</v>
      </c>
      <c r="J513" s="70">
        <f t="shared" si="72"/>
        <v>0</v>
      </c>
      <c r="K513" s="70">
        <f t="shared" si="72"/>
        <v>0</v>
      </c>
      <c r="L513" s="44">
        <f t="shared" si="72"/>
        <v>66</v>
      </c>
      <c r="M513" s="44">
        <f t="shared" si="72"/>
        <v>8.5</v>
      </c>
      <c r="N513" s="45"/>
      <c r="O513" s="45"/>
      <c r="P513" s="73">
        <f>SUM(P25,P65,P105,P145,P185,P225,P265,P305,P346,P388,P428,P472)</f>
        <v>10</v>
      </c>
      <c r="Q513" s="73">
        <f t="shared" si="72"/>
        <v>0</v>
      </c>
      <c r="R513" s="73">
        <f t="shared" si="72"/>
        <v>67.5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3"/>
        <v>0</v>
      </c>
      <c r="D514" s="459">
        <f t="shared" si="74"/>
        <v>0</v>
      </c>
      <c r="E514" s="459">
        <f t="shared" si="74"/>
        <v>0</v>
      </c>
      <c r="F514" s="70">
        <f t="shared" si="75"/>
        <v>0</v>
      </c>
      <c r="G514" s="25"/>
      <c r="H514" s="25"/>
      <c r="I514" s="70">
        <f t="shared" si="72"/>
        <v>0</v>
      </c>
      <c r="J514" s="70">
        <f t="shared" si="72"/>
        <v>0</v>
      </c>
      <c r="K514" s="70">
        <f t="shared" si="72"/>
        <v>0</v>
      </c>
      <c r="L514" s="44">
        <f t="shared" si="72"/>
        <v>3</v>
      </c>
      <c r="M514" s="44">
        <f t="shared" si="72"/>
        <v>1</v>
      </c>
      <c r="N514" s="45"/>
      <c r="O514" s="45"/>
      <c r="P514" s="73">
        <f t="shared" si="72"/>
        <v>0</v>
      </c>
      <c r="Q514" s="73">
        <f t="shared" si="72"/>
        <v>0</v>
      </c>
      <c r="R514" s="73">
        <f t="shared" si="72"/>
        <v>2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3"/>
        <v>0</v>
      </c>
      <c r="D515" s="459">
        <f t="shared" si="74"/>
        <v>0</v>
      </c>
      <c r="E515" s="459">
        <f t="shared" si="74"/>
        <v>0</v>
      </c>
      <c r="F515" s="70">
        <f t="shared" si="75"/>
        <v>0</v>
      </c>
      <c r="G515" s="25"/>
      <c r="H515" s="25"/>
      <c r="I515" s="70">
        <f t="shared" si="72"/>
        <v>0</v>
      </c>
      <c r="J515" s="70">
        <f t="shared" si="72"/>
        <v>0</v>
      </c>
      <c r="K515" s="70">
        <f t="shared" si="72"/>
        <v>0</v>
      </c>
      <c r="L515" s="44">
        <f t="shared" si="72"/>
        <v>63</v>
      </c>
      <c r="M515" s="44">
        <f t="shared" si="72"/>
        <v>7.5</v>
      </c>
      <c r="N515" s="45"/>
      <c r="O515" s="45"/>
      <c r="P515" s="73">
        <f t="shared" si="72"/>
        <v>10</v>
      </c>
      <c r="Q515" s="73">
        <f t="shared" si="72"/>
        <v>0</v>
      </c>
      <c r="R515" s="73">
        <f t="shared" si="72"/>
        <v>65.5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3"/>
        <v>0</v>
      </c>
      <c r="D516" s="459">
        <f t="shared" si="74"/>
        <v>0</v>
      </c>
      <c r="E516" s="459">
        <f t="shared" si="74"/>
        <v>0</v>
      </c>
      <c r="F516" s="70">
        <f t="shared" si="75"/>
        <v>0</v>
      </c>
      <c r="G516" s="25"/>
      <c r="H516" s="25"/>
      <c r="I516" s="70">
        <f t="shared" si="72"/>
        <v>0</v>
      </c>
      <c r="J516" s="70">
        <f t="shared" si="72"/>
        <v>0</v>
      </c>
      <c r="K516" s="70">
        <f t="shared" si="72"/>
        <v>0</v>
      </c>
      <c r="L516" s="44">
        <f t="shared" si="72"/>
        <v>4</v>
      </c>
      <c r="M516" s="44">
        <f t="shared" si="72"/>
        <v>2</v>
      </c>
      <c r="N516" s="45"/>
      <c r="O516" s="45"/>
      <c r="P516" s="44">
        <f t="shared" si="72"/>
        <v>2</v>
      </c>
      <c r="Q516" s="44">
        <f t="shared" si="72"/>
        <v>0</v>
      </c>
      <c r="R516" s="44">
        <f t="shared" si="72"/>
        <v>4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3"/>
        <v>0</v>
      </c>
      <c r="D517" s="459">
        <f t="shared" si="74"/>
        <v>0</v>
      </c>
      <c r="E517" s="459">
        <f t="shared" si="74"/>
        <v>0</v>
      </c>
      <c r="F517" s="70">
        <f t="shared" si="75"/>
        <v>0</v>
      </c>
      <c r="G517" s="25"/>
      <c r="H517" s="25"/>
      <c r="I517" s="70">
        <f t="shared" si="72"/>
        <v>0</v>
      </c>
      <c r="J517" s="70">
        <f t="shared" si="72"/>
        <v>0</v>
      </c>
      <c r="K517" s="70">
        <f t="shared" si="72"/>
        <v>0</v>
      </c>
      <c r="L517" s="44">
        <f t="shared" si="72"/>
        <v>2</v>
      </c>
      <c r="M517" s="44">
        <f t="shared" si="72"/>
        <v>0</v>
      </c>
      <c r="N517" s="45"/>
      <c r="O517" s="45"/>
      <c r="P517" s="44">
        <f t="shared" si="72"/>
        <v>0</v>
      </c>
      <c r="Q517" s="44">
        <f t="shared" si="72"/>
        <v>0</v>
      </c>
      <c r="R517" s="44">
        <f t="shared" si="72"/>
        <v>2</v>
      </c>
      <c r="S517" s="460">
        <f t="shared" si="72"/>
        <v>0</v>
      </c>
      <c r="T517" s="461"/>
      <c r="U517" s="462"/>
      <c r="X517" s="1" t="s">
        <v>43</v>
      </c>
    </row>
    <row r="518" spans="1:24" ht="15.75" x14ac:dyDescent="0.2">
      <c r="A518" s="14">
        <v>7</v>
      </c>
      <c r="B518" s="10" t="s">
        <v>56</v>
      </c>
      <c r="C518" s="459">
        <f t="shared" si="73"/>
        <v>0</v>
      </c>
      <c r="D518" s="459">
        <f t="shared" si="74"/>
        <v>0</v>
      </c>
      <c r="E518" s="459">
        <f t="shared" si="74"/>
        <v>0</v>
      </c>
      <c r="F518" s="70">
        <f t="shared" si="75"/>
        <v>0</v>
      </c>
      <c r="G518" s="25"/>
      <c r="H518" s="25"/>
      <c r="I518" s="70">
        <f t="shared" si="72"/>
        <v>0</v>
      </c>
      <c r="J518" s="70">
        <f t="shared" si="72"/>
        <v>0</v>
      </c>
      <c r="K518" s="70">
        <f t="shared" si="72"/>
        <v>0</v>
      </c>
      <c r="L518" s="44">
        <f t="shared" si="72"/>
        <v>0</v>
      </c>
      <c r="M518" s="44">
        <f t="shared" si="72"/>
        <v>0</v>
      </c>
      <c r="N518" s="45"/>
      <c r="O518" s="45"/>
      <c r="P518" s="44">
        <f t="shared" si="72"/>
        <v>0</v>
      </c>
      <c r="Q518" s="44">
        <f t="shared" si="72"/>
        <v>0</v>
      </c>
      <c r="R518" s="44">
        <f t="shared" si="72"/>
        <v>0</v>
      </c>
      <c r="S518" s="460">
        <f t="shared" si="72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3"/>
        <v>0</v>
      </c>
      <c r="D519" s="459">
        <f t="shared" si="74"/>
        <v>0</v>
      </c>
      <c r="E519" s="459">
        <f t="shared" si="74"/>
        <v>0</v>
      </c>
      <c r="F519" s="70">
        <f t="shared" si="75"/>
        <v>0</v>
      </c>
      <c r="G519" s="25"/>
      <c r="H519" s="25"/>
      <c r="I519" s="70">
        <f t="shared" ref="I519:M522" si="76">SUM(I31,I71,I111,I151,I191,I231,I271,I311,I352,I394,I434,I478)</f>
        <v>0</v>
      </c>
      <c r="J519" s="70">
        <f t="shared" si="76"/>
        <v>0</v>
      </c>
      <c r="K519" s="70">
        <f t="shared" si="76"/>
        <v>0</v>
      </c>
      <c r="L519" s="44">
        <f t="shared" si="76"/>
        <v>0</v>
      </c>
      <c r="M519" s="44">
        <f t="shared" si="76"/>
        <v>0</v>
      </c>
      <c r="N519" s="45"/>
      <c r="O519" s="45"/>
      <c r="P519" s="44">
        <f t="shared" ref="P519:S522" si="77">SUM(P31,P71,P111,P151,P191,P231,P271,P311,P352,P394,P434,P478)</f>
        <v>0</v>
      </c>
      <c r="Q519" s="44">
        <f t="shared" si="77"/>
        <v>0</v>
      </c>
      <c r="R519" s="44">
        <f t="shared" si="77"/>
        <v>0</v>
      </c>
      <c r="S519" s="460">
        <f t="shared" si="77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3"/>
        <v>0</v>
      </c>
      <c r="D520" s="459">
        <f t="shared" ref="D520:E522" si="78">SUM(D112,D32,D353,D232,D152,D395,D272,D312,D192,D479,D435,D72)</f>
        <v>0</v>
      </c>
      <c r="E520" s="459">
        <f t="shared" si="78"/>
        <v>0</v>
      </c>
      <c r="F520" s="70">
        <f>SUM(F32,F72,F112,F152,F192,F232,F272,F312,F353,F395,F435,F479)</f>
        <v>0</v>
      </c>
      <c r="G520" s="25"/>
      <c r="H520" s="25"/>
      <c r="I520" s="70">
        <f t="shared" si="76"/>
        <v>0</v>
      </c>
      <c r="J520" s="70">
        <f t="shared" si="76"/>
        <v>0</v>
      </c>
      <c r="K520" s="70">
        <f t="shared" si="76"/>
        <v>0</v>
      </c>
      <c r="L520" s="44">
        <f t="shared" si="76"/>
        <v>1</v>
      </c>
      <c r="M520" s="44">
        <f t="shared" si="76"/>
        <v>0</v>
      </c>
      <c r="N520" s="45"/>
      <c r="O520" s="45"/>
      <c r="P520" s="44">
        <f t="shared" si="77"/>
        <v>0</v>
      </c>
      <c r="Q520" s="44">
        <f t="shared" si="77"/>
        <v>0</v>
      </c>
      <c r="R520" s="44">
        <f t="shared" si="77"/>
        <v>1</v>
      </c>
      <c r="S520" s="460">
        <f t="shared" si="77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3"/>
        <v>0</v>
      </c>
      <c r="D521" s="459">
        <f t="shared" si="78"/>
        <v>0</v>
      </c>
      <c r="E521" s="459">
        <f t="shared" si="78"/>
        <v>0</v>
      </c>
      <c r="F521" s="70">
        <f>SUM(F33,F73,F113,F153,F193,F233,F273,F313,F354,F396,F436,F480)</f>
        <v>0</v>
      </c>
      <c r="G521" s="25"/>
      <c r="H521" s="25"/>
      <c r="I521" s="70">
        <f t="shared" si="76"/>
        <v>0</v>
      </c>
      <c r="J521" s="70">
        <f t="shared" si="76"/>
        <v>0</v>
      </c>
      <c r="K521" s="70">
        <f t="shared" si="76"/>
        <v>0</v>
      </c>
      <c r="L521" s="44">
        <f t="shared" si="76"/>
        <v>0</v>
      </c>
      <c r="M521" s="44">
        <f t="shared" si="76"/>
        <v>0</v>
      </c>
      <c r="N521" s="45"/>
      <c r="O521" s="45"/>
      <c r="P521" s="44">
        <f t="shared" si="77"/>
        <v>0</v>
      </c>
      <c r="Q521" s="44">
        <f t="shared" si="77"/>
        <v>0</v>
      </c>
      <c r="R521" s="44">
        <f t="shared" si="77"/>
        <v>0</v>
      </c>
      <c r="S521" s="460">
        <f t="shared" si="77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3"/>
        <v>0</v>
      </c>
      <c r="D522" s="463">
        <f t="shared" si="78"/>
        <v>0</v>
      </c>
      <c r="E522" s="463">
        <f t="shared" si="78"/>
        <v>0</v>
      </c>
      <c r="F522" s="71">
        <f>SUM(F34,F74,F114,F154,F194,F234,F274,F314,F355,F397,F437,F481)</f>
        <v>0</v>
      </c>
      <c r="G522" s="42"/>
      <c r="H522" s="42"/>
      <c r="I522" s="71">
        <f t="shared" si="76"/>
        <v>0</v>
      </c>
      <c r="J522" s="71">
        <f t="shared" si="76"/>
        <v>0</v>
      </c>
      <c r="K522" s="71">
        <f t="shared" si="76"/>
        <v>0</v>
      </c>
      <c r="L522" s="54">
        <f t="shared" si="76"/>
        <v>0</v>
      </c>
      <c r="M522" s="54">
        <f t="shared" si="76"/>
        <v>0</v>
      </c>
      <c r="N522" s="53"/>
      <c r="O522" s="53"/>
      <c r="P522" s="54">
        <f t="shared" si="77"/>
        <v>0</v>
      </c>
      <c r="Q522" s="54">
        <f t="shared" si="77"/>
        <v>0</v>
      </c>
      <c r="R522" s="54">
        <f t="shared" si="77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08" zoomScale="70" zoomScaleNormal="70" workbookViewId="0">
      <pane xSplit="2" topLeftCell="L1" activePane="topRight" state="frozen"/>
      <selection activeCell="K513" sqref="K513"/>
      <selection pane="topRight" activeCell="Z22" sqref="Z22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172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11">
        <v>1</v>
      </c>
      <c r="L7" s="511"/>
      <c r="M7" s="5"/>
      <c r="N7" s="5"/>
      <c r="O7" s="5"/>
      <c r="Q7" s="1" t="str">
        <f>+Q87:U87</f>
        <v>Bulan     :</v>
      </c>
      <c r="R7" s="513" t="s">
        <v>92</v>
      </c>
      <c r="S7" s="514"/>
      <c r="T7" s="4">
        <v>0</v>
      </c>
      <c r="U7" s="4">
        <v>3</v>
      </c>
    </row>
    <row r="8" spans="1:26" s="43" customFormat="1" ht="13.5" customHeight="1" thickBot="1" x14ac:dyDescent="0.25">
      <c r="A8" s="157" t="s">
        <v>71</v>
      </c>
      <c r="B8" s="157"/>
      <c r="C8" s="64">
        <v>0</v>
      </c>
      <c r="D8" s="64">
        <v>1</v>
      </c>
      <c r="E8" s="64">
        <v>0</v>
      </c>
      <c r="K8" s="512"/>
      <c r="L8" s="512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176"/>
      <c r="G10" s="176" t="s">
        <v>30</v>
      </c>
      <c r="H10" s="176" t="s">
        <v>32</v>
      </c>
      <c r="I10" s="176"/>
      <c r="J10" s="176"/>
      <c r="K10" s="176" t="s">
        <v>43</v>
      </c>
      <c r="L10" s="176" t="s">
        <v>27</v>
      </c>
      <c r="M10" s="176"/>
      <c r="N10" s="176" t="s">
        <v>30</v>
      </c>
      <c r="O10" s="176" t="s">
        <v>32</v>
      </c>
      <c r="P10" s="176"/>
      <c r="Q10" s="176"/>
      <c r="R10" s="176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178" t="s">
        <v>29</v>
      </c>
      <c r="G11" s="178" t="s">
        <v>31</v>
      </c>
      <c r="H11" s="178" t="s">
        <v>33</v>
      </c>
      <c r="I11" s="178" t="s">
        <v>37</v>
      </c>
      <c r="J11" s="178" t="s">
        <v>36</v>
      </c>
      <c r="K11" s="178" t="s">
        <v>28</v>
      </c>
      <c r="L11" s="178" t="s">
        <v>28</v>
      </c>
      <c r="M11" s="178" t="s">
        <v>35</v>
      </c>
      <c r="N11" s="178" t="s">
        <v>31</v>
      </c>
      <c r="O11" s="178" t="s">
        <v>33</v>
      </c>
      <c r="P11" s="178" t="s">
        <v>37</v>
      </c>
      <c r="Q11" s="178" t="s">
        <v>36</v>
      </c>
      <c r="R11" s="178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179"/>
      <c r="G12" s="179"/>
      <c r="H12" s="179" t="s">
        <v>34</v>
      </c>
      <c r="I12" s="179"/>
      <c r="J12" s="179"/>
      <c r="K12" s="179" t="s">
        <v>9</v>
      </c>
      <c r="L12" s="179" t="s">
        <v>8</v>
      </c>
      <c r="M12" s="179"/>
      <c r="N12" s="179"/>
      <c r="O12" s="179" t="s">
        <v>34</v>
      </c>
      <c r="P12" s="179"/>
      <c r="Q12" s="179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178"/>
      <c r="G13" s="178"/>
      <c r="H13" s="178"/>
      <c r="I13" s="178"/>
      <c r="J13" s="178"/>
      <c r="K13" s="178" t="s">
        <v>61</v>
      </c>
      <c r="L13" s="178"/>
      <c r="M13" s="178"/>
      <c r="N13" s="178"/>
      <c r="O13" s="178"/>
      <c r="P13" s="178"/>
      <c r="Q13" s="178"/>
      <c r="R13" s="178"/>
      <c r="S13" s="494"/>
      <c r="T13" s="495"/>
      <c r="U13" s="550"/>
    </row>
    <row r="14" spans="1:26" s="8" customFormat="1" ht="12.75" customHeight="1" x14ac:dyDescent="0.2">
      <c r="A14" s="177" t="s">
        <v>10</v>
      </c>
      <c r="B14" s="177" t="s">
        <v>11</v>
      </c>
      <c r="C14" s="473" t="s">
        <v>12</v>
      </c>
      <c r="D14" s="474"/>
      <c r="E14" s="475"/>
      <c r="F14" s="177" t="s">
        <v>13</v>
      </c>
      <c r="G14" s="177" t="s">
        <v>14</v>
      </c>
      <c r="H14" s="177" t="s">
        <v>15</v>
      </c>
      <c r="I14" s="177" t="s">
        <v>16</v>
      </c>
      <c r="J14" s="177" t="s">
        <v>17</v>
      </c>
      <c r="K14" s="177" t="s">
        <v>18</v>
      </c>
      <c r="L14" s="177" t="s">
        <v>19</v>
      </c>
      <c r="M14" s="177" t="s">
        <v>20</v>
      </c>
      <c r="N14" s="177" t="s">
        <v>21</v>
      </c>
      <c r="O14" s="177" t="s">
        <v>41</v>
      </c>
      <c r="P14" s="177" t="s">
        <v>42</v>
      </c>
      <c r="Q14" s="177" t="s">
        <v>44</v>
      </c>
      <c r="R14" s="177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181">
        <f>SUM(F16,F19,F20)</f>
        <v>0</v>
      </c>
      <c r="G15" s="181">
        <f>SUM(G16,G19,G20)</f>
        <v>0</v>
      </c>
      <c r="H15" s="181">
        <f>SUM(H16,H19,H20)</f>
        <v>0</v>
      </c>
      <c r="I15" s="181">
        <f>SUM(I16,I19,I20)</f>
        <v>0</v>
      </c>
      <c r="J15" s="181">
        <f>SUM(J16,J19,J20)</f>
        <v>0</v>
      </c>
      <c r="K15" s="181">
        <f t="shared" ref="K15:K33" si="0">SUM(C15-F15-G15-H15+I15-J15)</f>
        <v>0</v>
      </c>
      <c r="L15" s="181">
        <f t="shared" ref="L15:Q15" si="1">SUM(L16,L19,L20)</f>
        <v>0</v>
      </c>
      <c r="M15" s="181">
        <f t="shared" si="1"/>
        <v>0</v>
      </c>
      <c r="N15" s="181">
        <f t="shared" si="1"/>
        <v>0</v>
      </c>
      <c r="O15" s="181">
        <f t="shared" si="1"/>
        <v>0</v>
      </c>
      <c r="P15" s="181">
        <f t="shared" si="1"/>
        <v>0</v>
      </c>
      <c r="Q15" s="181">
        <f t="shared" si="1"/>
        <v>0</v>
      </c>
      <c r="R15" s="181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182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182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175">
        <v>0</v>
      </c>
      <c r="G17" s="175">
        <v>0</v>
      </c>
      <c r="H17" s="175">
        <v>0</v>
      </c>
      <c r="I17" s="65">
        <v>0</v>
      </c>
      <c r="J17" s="65">
        <v>0</v>
      </c>
      <c r="K17" s="182">
        <f t="shared" si="0"/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82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175">
        <v>0</v>
      </c>
      <c r="G18" s="175">
        <v>0</v>
      </c>
      <c r="H18" s="175">
        <v>0</v>
      </c>
      <c r="I18" s="65">
        <v>0</v>
      </c>
      <c r="J18" s="65">
        <v>0</v>
      </c>
      <c r="K18" s="182">
        <f t="shared" si="0"/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82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182">
        <f t="shared" si="0"/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0</v>
      </c>
      <c r="R19" s="182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182">
        <f t="shared" si="0"/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182">
        <f>SUM(G22:G23)</f>
        <v>0</v>
      </c>
      <c r="H21" s="25"/>
      <c r="I21" s="182">
        <f>SUM(I22:I23)</f>
        <v>0</v>
      </c>
      <c r="J21" s="61">
        <f>SUM(J22:J23)</f>
        <v>0</v>
      </c>
      <c r="K21" s="182">
        <f t="shared" si="0"/>
        <v>0</v>
      </c>
      <c r="L21" s="61">
        <f>SUM(L22:L23)</f>
        <v>15</v>
      </c>
      <c r="M21" s="61">
        <f>SUM(M22:M23)</f>
        <v>15</v>
      </c>
      <c r="N21" s="182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0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175">
        <v>0</v>
      </c>
      <c r="H22" s="24"/>
      <c r="I22" s="175">
        <v>0</v>
      </c>
      <c r="J22" s="48">
        <v>0</v>
      </c>
      <c r="K22" s="182">
        <f t="shared" si="0"/>
        <v>0</v>
      </c>
      <c r="L22" s="48">
        <v>15</v>
      </c>
      <c r="M22" s="48">
        <v>15</v>
      </c>
      <c r="N22" s="175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175">
        <v>0</v>
      </c>
      <c r="G23" s="175">
        <v>0</v>
      </c>
      <c r="H23" s="24"/>
      <c r="I23" s="65">
        <v>0</v>
      </c>
      <c r="J23" s="65">
        <v>0</v>
      </c>
      <c r="K23" s="182">
        <f t="shared" si="0"/>
        <v>0</v>
      </c>
      <c r="L23" s="175">
        <v>0</v>
      </c>
      <c r="M23" s="175">
        <v>0</v>
      </c>
      <c r="N23" s="175">
        <v>0</v>
      </c>
      <c r="O23" s="24"/>
      <c r="P23" s="175">
        <v>0</v>
      </c>
      <c r="Q23" s="175">
        <v>0</v>
      </c>
      <c r="R23" s="182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182">
        <v>0</v>
      </c>
      <c r="G24" s="25"/>
      <c r="H24" s="25"/>
      <c r="I24" s="182">
        <v>0</v>
      </c>
      <c r="J24" s="182">
        <v>0</v>
      </c>
      <c r="K24" s="182">
        <f t="shared" si="0"/>
        <v>0</v>
      </c>
      <c r="L24" s="180">
        <v>2</v>
      </c>
      <c r="M24" s="180">
        <v>2</v>
      </c>
      <c r="N24" s="25"/>
      <c r="O24" s="25"/>
      <c r="P24" s="180">
        <v>0</v>
      </c>
      <c r="Q24" s="180">
        <v>0</v>
      </c>
      <c r="R24" s="182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182">
        <f t="shared" si="0"/>
        <v>0</v>
      </c>
      <c r="L25" s="182">
        <f>SUM(L26:L27)</f>
        <v>3</v>
      </c>
      <c r="M25" s="182">
        <f>SUM(M26:M27)</f>
        <v>0</v>
      </c>
      <c r="N25" s="25"/>
      <c r="O25" s="25"/>
      <c r="P25" s="182">
        <f>SUM(P26:P27)</f>
        <v>0</v>
      </c>
      <c r="Q25" s="182">
        <f>SUM(Q26:Q27)</f>
        <v>0</v>
      </c>
      <c r="R25" s="182">
        <f>SUM(L25-M25-N25-O25+P25-Q25)</f>
        <v>3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182">
        <f t="shared" si="0"/>
        <v>0</v>
      </c>
      <c r="L26" s="180">
        <v>0</v>
      </c>
      <c r="M26" s="180">
        <v>0</v>
      </c>
      <c r="N26" s="25"/>
      <c r="O26" s="25"/>
      <c r="P26" s="180">
        <v>0</v>
      </c>
      <c r="Q26" s="180">
        <v>0</v>
      </c>
      <c r="R26" s="182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182">
        <f t="shared" si="0"/>
        <v>0</v>
      </c>
      <c r="L27" s="180">
        <v>3</v>
      </c>
      <c r="M27" s="180">
        <v>0</v>
      </c>
      <c r="N27" s="25"/>
      <c r="O27" s="25"/>
      <c r="P27" s="180">
        <v>0</v>
      </c>
      <c r="Q27" s="180">
        <v>0</v>
      </c>
      <c r="R27" s="182">
        <f t="shared" si="5"/>
        <v>3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182">
        <v>0</v>
      </c>
      <c r="G28" s="25"/>
      <c r="H28" s="25"/>
      <c r="I28" s="182">
        <v>0</v>
      </c>
      <c r="J28" s="182">
        <v>0</v>
      </c>
      <c r="K28" s="182">
        <f t="shared" si="0"/>
        <v>0</v>
      </c>
      <c r="L28" s="180">
        <v>0</v>
      </c>
      <c r="M28" s="180">
        <v>0</v>
      </c>
      <c r="N28" s="25"/>
      <c r="O28" s="25"/>
      <c r="P28" s="180">
        <v>0</v>
      </c>
      <c r="Q28" s="180">
        <v>0</v>
      </c>
      <c r="R28" s="182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182">
        <v>0</v>
      </c>
      <c r="G29" s="25"/>
      <c r="H29" s="25"/>
      <c r="I29" s="182">
        <v>0</v>
      </c>
      <c r="J29" s="182">
        <v>0</v>
      </c>
      <c r="K29" s="182">
        <f t="shared" si="0"/>
        <v>0</v>
      </c>
      <c r="L29" s="180">
        <v>0</v>
      </c>
      <c r="M29" s="180">
        <v>0</v>
      </c>
      <c r="N29" s="25"/>
      <c r="O29" s="25"/>
      <c r="P29" s="180">
        <v>0</v>
      </c>
      <c r="Q29" s="180">
        <v>0</v>
      </c>
      <c r="R29" s="182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182">
        <v>0</v>
      </c>
      <c r="G30" s="25"/>
      <c r="H30" s="25"/>
      <c r="I30" s="182">
        <v>0</v>
      </c>
      <c r="J30" s="182">
        <v>0</v>
      </c>
      <c r="K30" s="182">
        <f t="shared" si="0"/>
        <v>0</v>
      </c>
      <c r="L30" s="180">
        <v>0</v>
      </c>
      <c r="M30" s="180">
        <v>0</v>
      </c>
      <c r="N30" s="25"/>
      <c r="O30" s="25"/>
      <c r="P30" s="180">
        <v>0</v>
      </c>
      <c r="Q30" s="180">
        <v>0</v>
      </c>
      <c r="R30" s="182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182">
        <v>0</v>
      </c>
      <c r="G31" s="25"/>
      <c r="H31" s="25"/>
      <c r="I31" s="182">
        <v>0</v>
      </c>
      <c r="J31" s="182">
        <v>0</v>
      </c>
      <c r="K31" s="182">
        <f t="shared" si="0"/>
        <v>0</v>
      </c>
      <c r="L31" s="180">
        <v>0</v>
      </c>
      <c r="M31" s="180">
        <v>0</v>
      </c>
      <c r="N31" s="25"/>
      <c r="O31" s="25"/>
      <c r="P31" s="180">
        <v>0</v>
      </c>
      <c r="Q31" s="180">
        <v>0</v>
      </c>
      <c r="R31" s="182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182">
        <v>0</v>
      </c>
      <c r="G32" s="25"/>
      <c r="H32" s="25"/>
      <c r="I32" s="66">
        <v>0</v>
      </c>
      <c r="J32" s="66">
        <v>0</v>
      </c>
      <c r="K32" s="182">
        <f t="shared" si="0"/>
        <v>0</v>
      </c>
      <c r="L32" s="180">
        <v>0</v>
      </c>
      <c r="M32" s="180">
        <v>0</v>
      </c>
      <c r="N32" s="25"/>
      <c r="O32" s="25"/>
      <c r="P32" s="180">
        <v>0</v>
      </c>
      <c r="Q32" s="180">
        <v>0</v>
      </c>
      <c r="R32" s="182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182">
        <v>0</v>
      </c>
      <c r="G33" s="25"/>
      <c r="H33" s="25"/>
      <c r="I33" s="66">
        <v>0</v>
      </c>
      <c r="J33" s="66">
        <v>0</v>
      </c>
      <c r="K33" s="182">
        <f t="shared" si="0"/>
        <v>0</v>
      </c>
      <c r="L33" s="180">
        <v>0</v>
      </c>
      <c r="M33" s="180">
        <v>0</v>
      </c>
      <c r="N33" s="25"/>
      <c r="O33" s="25"/>
      <c r="P33" s="180">
        <v>0</v>
      </c>
      <c r="Q33" s="180">
        <v>0</v>
      </c>
      <c r="R33" s="182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183">
        <v>0</v>
      </c>
      <c r="G34" s="42"/>
      <c r="H34" s="42"/>
      <c r="I34" s="67">
        <v>0</v>
      </c>
      <c r="J34" s="67">
        <v>0</v>
      </c>
      <c r="K34" s="183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83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172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>Maret</v>
      </c>
      <c r="S47" s="598"/>
      <c r="T47" s="64">
        <f>+T7</f>
        <v>0</v>
      </c>
      <c r="U47" s="64">
        <f>+U7</f>
        <v>3</v>
      </c>
    </row>
    <row r="48" spans="1:21" s="43" customFormat="1" ht="12.75" customHeight="1" thickBot="1" x14ac:dyDescent="0.25">
      <c r="A48" s="157" t="s">
        <v>77</v>
      </c>
      <c r="B48" s="157"/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176"/>
      <c r="G50" s="176" t="s">
        <v>30</v>
      </c>
      <c r="H50" s="176" t="s">
        <v>32</v>
      </c>
      <c r="I50" s="176"/>
      <c r="J50" s="176"/>
      <c r="K50" s="176" t="s">
        <v>43</v>
      </c>
      <c r="L50" s="176" t="s">
        <v>27</v>
      </c>
      <c r="M50" s="176"/>
      <c r="N50" s="176" t="s">
        <v>30</v>
      </c>
      <c r="O50" s="176" t="s">
        <v>32</v>
      </c>
      <c r="P50" s="176"/>
      <c r="Q50" s="176"/>
      <c r="R50" s="176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178" t="s">
        <v>29</v>
      </c>
      <c r="G51" s="178" t="s">
        <v>31</v>
      </c>
      <c r="H51" s="178" t="s">
        <v>33</v>
      </c>
      <c r="I51" s="178" t="s">
        <v>37</v>
      </c>
      <c r="J51" s="178" t="s">
        <v>36</v>
      </c>
      <c r="K51" s="178" t="s">
        <v>28</v>
      </c>
      <c r="L51" s="178" t="s">
        <v>28</v>
      </c>
      <c r="M51" s="178" t="s">
        <v>35</v>
      </c>
      <c r="N51" s="178" t="s">
        <v>31</v>
      </c>
      <c r="O51" s="178" t="s">
        <v>33</v>
      </c>
      <c r="P51" s="178" t="s">
        <v>37</v>
      </c>
      <c r="Q51" s="178" t="s">
        <v>36</v>
      </c>
      <c r="R51" s="178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179"/>
      <c r="G52" s="179"/>
      <c r="H52" s="179" t="s">
        <v>34</v>
      </c>
      <c r="I52" s="179"/>
      <c r="J52" s="179"/>
      <c r="K52" s="179" t="s">
        <v>9</v>
      </c>
      <c r="L52" s="179" t="s">
        <v>8</v>
      </c>
      <c r="M52" s="179"/>
      <c r="N52" s="179"/>
      <c r="O52" s="179" t="s">
        <v>34</v>
      </c>
      <c r="P52" s="179"/>
      <c r="Q52" s="179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178"/>
      <c r="G53" s="178"/>
      <c r="H53" s="178"/>
      <c r="I53" s="178"/>
      <c r="J53" s="178"/>
      <c r="K53" s="178" t="s">
        <v>61</v>
      </c>
      <c r="L53" s="178"/>
      <c r="M53" s="178"/>
      <c r="N53" s="178"/>
      <c r="O53" s="178"/>
      <c r="P53" s="178"/>
      <c r="Q53" s="178"/>
      <c r="R53" s="178"/>
      <c r="S53" s="494"/>
      <c r="T53" s="495"/>
      <c r="U53" s="550"/>
    </row>
    <row r="54" spans="1:21" s="8" customFormat="1" ht="15.95" customHeight="1" x14ac:dyDescent="0.2">
      <c r="A54" s="177" t="s">
        <v>10</v>
      </c>
      <c r="B54" s="177" t="s">
        <v>11</v>
      </c>
      <c r="C54" s="473" t="s">
        <v>12</v>
      </c>
      <c r="D54" s="474"/>
      <c r="E54" s="475"/>
      <c r="F54" s="177" t="s">
        <v>13</v>
      </c>
      <c r="G54" s="177" t="s">
        <v>14</v>
      </c>
      <c r="H54" s="177" t="s">
        <v>15</v>
      </c>
      <c r="I54" s="177" t="s">
        <v>16</v>
      </c>
      <c r="J54" s="177" t="s">
        <v>17</v>
      </c>
      <c r="K54" s="177" t="s">
        <v>18</v>
      </c>
      <c r="L54" s="177" t="s">
        <v>19</v>
      </c>
      <c r="M54" s="177" t="s">
        <v>20</v>
      </c>
      <c r="N54" s="177" t="s">
        <v>21</v>
      </c>
      <c r="O54" s="177" t="s">
        <v>41</v>
      </c>
      <c r="P54" s="177" t="s">
        <v>42</v>
      </c>
      <c r="Q54" s="177" t="s">
        <v>44</v>
      </c>
      <c r="R54" s="177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181">
        <f>SUM(F56,F59,F60)</f>
        <v>0</v>
      </c>
      <c r="G55" s="181">
        <f>SUM(G56,G59,G60)</f>
        <v>0</v>
      </c>
      <c r="H55" s="181">
        <f>SUM(H56,H59,H60)</f>
        <v>0</v>
      </c>
      <c r="I55" s="181">
        <f>SUM(I56,I59,I60)</f>
        <v>0</v>
      </c>
      <c r="J55" s="181">
        <f>SUM(J56,J59,J60)</f>
        <v>0</v>
      </c>
      <c r="K55" s="181">
        <f t="shared" ref="K55:K73" si="6">SUM(C55-F55-G55-H55+I55-J55)</f>
        <v>0</v>
      </c>
      <c r="L55" s="181">
        <f t="shared" ref="L55:Q55" si="7">SUM(L56,L59,L60)</f>
        <v>0</v>
      </c>
      <c r="M55" s="181">
        <f t="shared" si="7"/>
        <v>0</v>
      </c>
      <c r="N55" s="181">
        <f t="shared" si="7"/>
        <v>0</v>
      </c>
      <c r="O55" s="181">
        <f t="shared" si="7"/>
        <v>0</v>
      </c>
      <c r="P55" s="181">
        <f t="shared" si="7"/>
        <v>0</v>
      </c>
      <c r="Q55" s="181">
        <f t="shared" si="7"/>
        <v>0</v>
      </c>
      <c r="R55" s="181">
        <f>SUM(L55-M55-N55-O55+P55-Q55)</f>
        <v>0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182">
        <f t="shared" si="6"/>
        <v>0</v>
      </c>
      <c r="L56" s="68">
        <f t="shared" ref="L56:Q56" si="9">SUM(L57:L58)</f>
        <v>0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0</v>
      </c>
      <c r="Q56" s="68">
        <f t="shared" si="9"/>
        <v>0</v>
      </c>
      <c r="R56" s="182">
        <f t="shared" ref="R56:R74" si="10">SUM(L56-M56-N56-O56+P56-Q56)</f>
        <v>0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175">
        <v>0</v>
      </c>
      <c r="G57" s="175">
        <v>0</v>
      </c>
      <c r="H57" s="175">
        <v>0</v>
      </c>
      <c r="I57" s="65">
        <v>0</v>
      </c>
      <c r="J57" s="65">
        <v>0</v>
      </c>
      <c r="K57" s="182">
        <f t="shared" si="6"/>
        <v>0</v>
      </c>
      <c r="L57" s="175">
        <v>0</v>
      </c>
      <c r="M57" s="175">
        <v>0</v>
      </c>
      <c r="N57" s="175">
        <v>0</v>
      </c>
      <c r="O57" s="175">
        <v>0</v>
      </c>
      <c r="P57" s="175">
        <v>0</v>
      </c>
      <c r="Q57" s="175">
        <v>0</v>
      </c>
      <c r="R57" s="182">
        <f t="shared" si="10"/>
        <v>0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175">
        <v>0</v>
      </c>
      <c r="G58" s="175">
        <v>0</v>
      </c>
      <c r="H58" s="175">
        <v>0</v>
      </c>
      <c r="I58" s="65">
        <v>0</v>
      </c>
      <c r="J58" s="65">
        <v>0</v>
      </c>
      <c r="K58" s="182">
        <f t="shared" si="6"/>
        <v>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82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182">
        <f t="shared" si="6"/>
        <v>0</v>
      </c>
      <c r="L59" s="182">
        <v>0</v>
      </c>
      <c r="M59" s="182">
        <v>0</v>
      </c>
      <c r="N59" s="182">
        <v>0</v>
      </c>
      <c r="O59" s="182">
        <v>0</v>
      </c>
      <c r="P59" s="182">
        <v>0</v>
      </c>
      <c r="Q59" s="182">
        <v>0</v>
      </c>
      <c r="R59" s="182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182">
        <f t="shared" si="6"/>
        <v>0</v>
      </c>
      <c r="L60" s="182">
        <v>0</v>
      </c>
      <c r="M60" s="182">
        <v>0</v>
      </c>
      <c r="N60" s="182">
        <v>0</v>
      </c>
      <c r="O60" s="182">
        <v>0</v>
      </c>
      <c r="P60" s="182">
        <v>0</v>
      </c>
      <c r="Q60" s="182">
        <v>0</v>
      </c>
      <c r="R60" s="182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182">
        <f>SUM(F62:F63)</f>
        <v>0</v>
      </c>
      <c r="G61" s="182">
        <f>SUM(G62:G63)</f>
        <v>0</v>
      </c>
      <c r="H61" s="25"/>
      <c r="I61" s="182">
        <f>SUM(I62:I63)</f>
        <v>0</v>
      </c>
      <c r="J61" s="182">
        <f>SUM(J62:J63)</f>
        <v>0</v>
      </c>
      <c r="K61" s="182">
        <f t="shared" si="6"/>
        <v>0</v>
      </c>
      <c r="L61" s="182">
        <f>SUM(L62:L63)</f>
        <v>0</v>
      </c>
      <c r="M61" s="182">
        <f>SUM(M62:M63)</f>
        <v>0</v>
      </c>
      <c r="N61" s="182">
        <f>SUM(N62:N63)</f>
        <v>0</v>
      </c>
      <c r="O61" s="25"/>
      <c r="P61" s="182">
        <f>SUM(P62:P63)</f>
        <v>0</v>
      </c>
      <c r="Q61" s="182">
        <f>SUM(Q62:Q63)</f>
        <v>0</v>
      </c>
      <c r="R61" s="182">
        <f t="shared" si="10"/>
        <v>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175">
        <v>0</v>
      </c>
      <c r="G62" s="175">
        <v>0</v>
      </c>
      <c r="H62" s="24"/>
      <c r="I62" s="65">
        <v>0</v>
      </c>
      <c r="J62" s="65">
        <v>0</v>
      </c>
      <c r="K62" s="182">
        <f t="shared" si="6"/>
        <v>0</v>
      </c>
      <c r="L62" s="175">
        <v>0</v>
      </c>
      <c r="M62" s="175">
        <v>0</v>
      </c>
      <c r="N62" s="175">
        <v>0</v>
      </c>
      <c r="O62" s="24"/>
      <c r="P62" s="175">
        <v>0</v>
      </c>
      <c r="Q62" s="175">
        <v>0</v>
      </c>
      <c r="R62" s="182">
        <f t="shared" si="10"/>
        <v>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175">
        <v>0</v>
      </c>
      <c r="G63" s="175">
        <v>0</v>
      </c>
      <c r="H63" s="24"/>
      <c r="I63" s="65">
        <v>0</v>
      </c>
      <c r="J63" s="65">
        <v>0</v>
      </c>
      <c r="K63" s="182">
        <f t="shared" si="6"/>
        <v>0</v>
      </c>
      <c r="L63" s="175">
        <v>0</v>
      </c>
      <c r="M63" s="175">
        <v>0</v>
      </c>
      <c r="N63" s="175">
        <v>0</v>
      </c>
      <c r="O63" s="24"/>
      <c r="P63" s="175">
        <v>0</v>
      </c>
      <c r="Q63" s="175">
        <v>0</v>
      </c>
      <c r="R63" s="182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182">
        <v>0</v>
      </c>
      <c r="G64" s="25"/>
      <c r="H64" s="25"/>
      <c r="I64" s="182">
        <v>0</v>
      </c>
      <c r="J64" s="182">
        <v>0</v>
      </c>
      <c r="K64" s="182">
        <f t="shared" si="6"/>
        <v>0</v>
      </c>
      <c r="L64" s="180">
        <v>18</v>
      </c>
      <c r="M64" s="180">
        <v>3</v>
      </c>
      <c r="N64" s="25"/>
      <c r="O64" s="25"/>
      <c r="P64" s="180">
        <v>0</v>
      </c>
      <c r="Q64" s="180">
        <v>0</v>
      </c>
      <c r="R64" s="182">
        <f t="shared" si="10"/>
        <v>15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182">
        <f t="shared" si="6"/>
        <v>0</v>
      </c>
      <c r="L65" s="182">
        <f>SUM(L66:L67)</f>
        <v>0</v>
      </c>
      <c r="M65" s="182">
        <f>SUM(M66:M67)</f>
        <v>0</v>
      </c>
      <c r="N65" s="25"/>
      <c r="O65" s="25"/>
      <c r="P65" s="182">
        <f>SUM(P66:P67)</f>
        <v>0</v>
      </c>
      <c r="Q65" s="182">
        <v>0</v>
      </c>
      <c r="R65" s="182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182">
        <f t="shared" si="6"/>
        <v>0</v>
      </c>
      <c r="L66" s="175">
        <v>0</v>
      </c>
      <c r="M66" s="175">
        <v>0</v>
      </c>
      <c r="N66" s="25"/>
      <c r="O66" s="25"/>
      <c r="P66" s="175">
        <v>0</v>
      </c>
      <c r="Q66" s="175">
        <v>0</v>
      </c>
      <c r="R66" s="182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182">
        <f t="shared" si="6"/>
        <v>0</v>
      </c>
      <c r="L67" s="175">
        <v>0</v>
      </c>
      <c r="M67" s="175">
        <v>0</v>
      </c>
      <c r="N67" s="24"/>
      <c r="O67" s="24"/>
      <c r="P67" s="175">
        <v>0</v>
      </c>
      <c r="Q67" s="175">
        <v>0</v>
      </c>
      <c r="R67" s="182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182">
        <v>0</v>
      </c>
      <c r="G68" s="25"/>
      <c r="H68" s="25"/>
      <c r="I68" s="182">
        <v>0</v>
      </c>
      <c r="J68" s="182">
        <v>0</v>
      </c>
      <c r="K68" s="182">
        <f t="shared" si="6"/>
        <v>0</v>
      </c>
      <c r="L68" s="180">
        <v>0</v>
      </c>
      <c r="M68" s="180">
        <v>0</v>
      </c>
      <c r="N68" s="25"/>
      <c r="O68" s="25"/>
      <c r="P68" s="180">
        <v>0</v>
      </c>
      <c r="Q68" s="180">
        <v>0</v>
      </c>
      <c r="R68" s="182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182">
        <v>0</v>
      </c>
      <c r="G69" s="25"/>
      <c r="H69" s="25"/>
      <c r="I69" s="182">
        <v>0</v>
      </c>
      <c r="J69" s="182">
        <v>0</v>
      </c>
      <c r="K69" s="182">
        <f t="shared" si="6"/>
        <v>0</v>
      </c>
      <c r="L69" s="180">
        <v>0</v>
      </c>
      <c r="M69" s="180">
        <v>0</v>
      </c>
      <c r="N69" s="25"/>
      <c r="O69" s="25"/>
      <c r="P69" s="180">
        <v>0</v>
      </c>
      <c r="Q69" s="180">
        <v>0</v>
      </c>
      <c r="R69" s="182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182">
        <v>0</v>
      </c>
      <c r="G70" s="25"/>
      <c r="H70" s="25"/>
      <c r="I70" s="182">
        <v>0</v>
      </c>
      <c r="J70" s="182">
        <v>0</v>
      </c>
      <c r="K70" s="182">
        <f t="shared" si="6"/>
        <v>0</v>
      </c>
      <c r="L70" s="180">
        <v>0</v>
      </c>
      <c r="M70" s="180">
        <v>0</v>
      </c>
      <c r="N70" s="25"/>
      <c r="O70" s="25"/>
      <c r="P70" s="180">
        <v>0</v>
      </c>
      <c r="Q70" s="180">
        <v>0</v>
      </c>
      <c r="R70" s="182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182">
        <v>0</v>
      </c>
      <c r="G71" s="25"/>
      <c r="H71" s="25"/>
      <c r="I71" s="182">
        <v>0</v>
      </c>
      <c r="J71" s="182">
        <v>0</v>
      </c>
      <c r="K71" s="182">
        <f t="shared" si="6"/>
        <v>0</v>
      </c>
      <c r="L71" s="180">
        <v>0</v>
      </c>
      <c r="M71" s="180">
        <v>0</v>
      </c>
      <c r="N71" s="25"/>
      <c r="O71" s="25"/>
      <c r="P71" s="180">
        <v>0</v>
      </c>
      <c r="Q71" s="180">
        <v>0</v>
      </c>
      <c r="R71" s="182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182">
        <v>0</v>
      </c>
      <c r="G72" s="25"/>
      <c r="H72" s="25"/>
      <c r="I72" s="66">
        <v>0</v>
      </c>
      <c r="J72" s="66">
        <v>0</v>
      </c>
      <c r="K72" s="182">
        <f t="shared" si="6"/>
        <v>0</v>
      </c>
      <c r="L72" s="180">
        <v>0</v>
      </c>
      <c r="M72" s="180">
        <v>0</v>
      </c>
      <c r="N72" s="25"/>
      <c r="O72" s="25"/>
      <c r="P72" s="180">
        <v>0</v>
      </c>
      <c r="Q72" s="180">
        <v>0</v>
      </c>
      <c r="R72" s="182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182">
        <v>0</v>
      </c>
      <c r="G73" s="25"/>
      <c r="H73" s="25"/>
      <c r="I73" s="66">
        <v>0</v>
      </c>
      <c r="J73" s="66">
        <v>0</v>
      </c>
      <c r="K73" s="182">
        <f t="shared" si="6"/>
        <v>0</v>
      </c>
      <c r="L73" s="180">
        <v>0</v>
      </c>
      <c r="M73" s="180">
        <v>0</v>
      </c>
      <c r="N73" s="25"/>
      <c r="O73" s="25"/>
      <c r="P73" s="180">
        <v>0</v>
      </c>
      <c r="Q73" s="180">
        <v>0</v>
      </c>
      <c r="R73" s="182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183">
        <v>0</v>
      </c>
      <c r="G74" s="42"/>
      <c r="H74" s="42"/>
      <c r="I74" s="67">
        <v>0</v>
      </c>
      <c r="J74" s="67">
        <v>0</v>
      </c>
      <c r="K74" s="183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83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172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11">
        <v>3</v>
      </c>
      <c r="L87" s="511"/>
      <c r="M87" s="5"/>
      <c r="N87" s="5"/>
      <c r="O87" s="5"/>
      <c r="Q87" s="1" t="s">
        <v>48</v>
      </c>
      <c r="R87" s="513" t="str">
        <f>+R47</f>
        <v>Maret</v>
      </c>
      <c r="S87" s="514"/>
      <c r="T87" s="4">
        <f>+T47</f>
        <v>0</v>
      </c>
      <c r="U87" s="4">
        <f>+U47</f>
        <v>3</v>
      </c>
    </row>
    <row r="88" spans="1:21" s="43" customFormat="1" ht="12.75" customHeight="1" thickBot="1" x14ac:dyDescent="0.25">
      <c r="A88" s="157" t="s">
        <v>78</v>
      </c>
      <c r="B88" s="157"/>
      <c r="C88" s="64">
        <v>0</v>
      </c>
      <c r="D88" s="64">
        <v>2</v>
      </c>
      <c r="E88" s="64">
        <v>0</v>
      </c>
      <c r="K88" s="512"/>
      <c r="L88" s="512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176"/>
      <c r="G90" s="176" t="s">
        <v>30</v>
      </c>
      <c r="H90" s="176" t="s">
        <v>32</v>
      </c>
      <c r="I90" s="176"/>
      <c r="J90" s="176"/>
      <c r="K90" s="176" t="s">
        <v>43</v>
      </c>
      <c r="L90" s="176" t="s">
        <v>27</v>
      </c>
      <c r="M90" s="176"/>
      <c r="N90" s="176" t="s">
        <v>30</v>
      </c>
      <c r="O90" s="176" t="s">
        <v>32</v>
      </c>
      <c r="P90" s="176"/>
      <c r="Q90" s="176"/>
      <c r="R90" s="176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178" t="s">
        <v>29</v>
      </c>
      <c r="G91" s="178" t="s">
        <v>31</v>
      </c>
      <c r="H91" s="178" t="s">
        <v>33</v>
      </c>
      <c r="I91" s="178" t="s">
        <v>37</v>
      </c>
      <c r="J91" s="178" t="s">
        <v>36</v>
      </c>
      <c r="K91" s="178" t="s">
        <v>28</v>
      </c>
      <c r="L91" s="178" t="s">
        <v>28</v>
      </c>
      <c r="M91" s="178" t="s">
        <v>35</v>
      </c>
      <c r="N91" s="178" t="s">
        <v>31</v>
      </c>
      <c r="O91" s="178" t="s">
        <v>33</v>
      </c>
      <c r="P91" s="178" t="s">
        <v>37</v>
      </c>
      <c r="Q91" s="178" t="s">
        <v>36</v>
      </c>
      <c r="R91" s="178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179"/>
      <c r="G92" s="179"/>
      <c r="H92" s="179" t="s">
        <v>34</v>
      </c>
      <c r="I92" s="179"/>
      <c r="J92" s="179"/>
      <c r="K92" s="179" t="s">
        <v>9</v>
      </c>
      <c r="L92" s="179" t="s">
        <v>8</v>
      </c>
      <c r="M92" s="179"/>
      <c r="N92" s="179"/>
      <c r="O92" s="179" t="s">
        <v>34</v>
      </c>
      <c r="P92" s="179"/>
      <c r="Q92" s="179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178"/>
      <c r="G93" s="178"/>
      <c r="H93" s="178"/>
      <c r="I93" s="178"/>
      <c r="J93" s="178"/>
      <c r="K93" s="178" t="s">
        <v>61</v>
      </c>
      <c r="L93" s="178"/>
      <c r="M93" s="178"/>
      <c r="N93" s="178"/>
      <c r="O93" s="178"/>
      <c r="P93" s="178"/>
      <c r="Q93" s="178"/>
      <c r="R93" s="178"/>
      <c r="S93" s="494"/>
      <c r="T93" s="593"/>
      <c r="U93" s="594"/>
    </row>
    <row r="94" spans="1:21" s="8" customFormat="1" ht="15.95" customHeight="1" x14ac:dyDescent="0.2">
      <c r="A94" s="177" t="s">
        <v>10</v>
      </c>
      <c r="B94" s="177" t="s">
        <v>11</v>
      </c>
      <c r="C94" s="590" t="s">
        <v>12</v>
      </c>
      <c r="D94" s="590"/>
      <c r="E94" s="590"/>
      <c r="F94" s="177" t="s">
        <v>13</v>
      </c>
      <c r="G94" s="177" t="s">
        <v>14</v>
      </c>
      <c r="H94" s="177" t="s">
        <v>15</v>
      </c>
      <c r="I94" s="177" t="s">
        <v>16</v>
      </c>
      <c r="J94" s="177" t="s">
        <v>17</v>
      </c>
      <c r="K94" s="177" t="s">
        <v>18</v>
      </c>
      <c r="L94" s="177" t="s">
        <v>19</v>
      </c>
      <c r="M94" s="177" t="s">
        <v>20</v>
      </c>
      <c r="N94" s="177" t="s">
        <v>21</v>
      </c>
      <c r="O94" s="177" t="s">
        <v>41</v>
      </c>
      <c r="P94" s="177" t="s">
        <v>42</v>
      </c>
      <c r="Q94" s="177" t="s">
        <v>44</v>
      </c>
      <c r="R94" s="177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181">
        <f>SUM(F96,F99,F100)</f>
        <v>0</v>
      </c>
      <c r="G95" s="181">
        <f>SUM(G96,G99,G100)</f>
        <v>0</v>
      </c>
      <c r="H95" s="181">
        <f>SUM(H96,H99,H100)</f>
        <v>0</v>
      </c>
      <c r="I95" s="181">
        <f>SUM(I96,I99,I100)</f>
        <v>0</v>
      </c>
      <c r="J95" s="181">
        <f>SUM(J96,J99,J100)</f>
        <v>0</v>
      </c>
      <c r="K95" s="181">
        <f t="shared" ref="K95:K113" si="11">SUM(C95-F95-G95-H95+I95-J95)</f>
        <v>0</v>
      </c>
      <c r="L95" s="181">
        <f t="shared" ref="L95:Q95" si="12">SUM(L96,L99,L100)</f>
        <v>0</v>
      </c>
      <c r="M95" s="49">
        <f t="shared" si="12"/>
        <v>0</v>
      </c>
      <c r="N95" s="49">
        <f t="shared" si="12"/>
        <v>0</v>
      </c>
      <c r="O95" s="181">
        <f t="shared" si="12"/>
        <v>0</v>
      </c>
      <c r="P95" s="181">
        <f t="shared" si="12"/>
        <v>0</v>
      </c>
      <c r="Q95" s="181">
        <f t="shared" si="12"/>
        <v>0</v>
      </c>
      <c r="R95" s="181">
        <f>SUM(L95-M95-N95-O95+P95-Q95)</f>
        <v>0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182">
        <f t="shared" si="11"/>
        <v>0</v>
      </c>
      <c r="L96" s="60">
        <f t="shared" ref="L96:Q96" si="14">SUM(L97:L98)</f>
        <v>0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0</v>
      </c>
      <c r="Q96" s="68">
        <f t="shared" si="14"/>
        <v>0</v>
      </c>
      <c r="R96" s="182">
        <f t="shared" ref="R96:R114" si="15">SUM(L96-M96-N96-O96+P96-Q96)</f>
        <v>0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175">
        <v>0</v>
      </c>
      <c r="G97" s="175">
        <v>0</v>
      </c>
      <c r="H97" s="175">
        <v>0</v>
      </c>
      <c r="I97" s="65">
        <v>0</v>
      </c>
      <c r="J97" s="65">
        <v>0</v>
      </c>
      <c r="K97" s="182">
        <f t="shared" si="11"/>
        <v>0</v>
      </c>
      <c r="L97" s="175">
        <v>0</v>
      </c>
      <c r="M97" s="51">
        <v>0</v>
      </c>
      <c r="N97" s="51">
        <v>0</v>
      </c>
      <c r="O97" s="175">
        <v>0</v>
      </c>
      <c r="P97" s="48">
        <v>0</v>
      </c>
      <c r="Q97" s="175">
        <v>0</v>
      </c>
      <c r="R97" s="182">
        <f t="shared" si="15"/>
        <v>0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175">
        <v>0</v>
      </c>
      <c r="G98" s="175">
        <v>0</v>
      </c>
      <c r="H98" s="175">
        <v>0</v>
      </c>
      <c r="I98" s="65">
        <v>0</v>
      </c>
      <c r="J98" s="65">
        <v>0</v>
      </c>
      <c r="K98" s="182">
        <f t="shared" si="11"/>
        <v>0</v>
      </c>
      <c r="L98" s="175">
        <v>0</v>
      </c>
      <c r="M98" s="62">
        <v>0</v>
      </c>
      <c r="N98" s="51">
        <v>0</v>
      </c>
      <c r="O98" s="175">
        <v>0</v>
      </c>
      <c r="P98" s="175">
        <v>0</v>
      </c>
      <c r="Q98" s="175">
        <v>0</v>
      </c>
      <c r="R98" s="182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182">
        <f t="shared" si="11"/>
        <v>0</v>
      </c>
      <c r="L99" s="182">
        <v>0</v>
      </c>
      <c r="M99" s="55">
        <v>0</v>
      </c>
      <c r="N99" s="55">
        <v>0</v>
      </c>
      <c r="O99" s="182">
        <v>0</v>
      </c>
      <c r="P99" s="175">
        <v>0</v>
      </c>
      <c r="Q99" s="182">
        <v>0</v>
      </c>
      <c r="R99" s="182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82">
        <f t="shared" si="11"/>
        <v>0</v>
      </c>
      <c r="L100" s="182">
        <v>0</v>
      </c>
      <c r="M100" s="182">
        <v>0</v>
      </c>
      <c r="N100" s="182">
        <v>0</v>
      </c>
      <c r="O100" s="182">
        <v>0</v>
      </c>
      <c r="P100" s="175">
        <v>0</v>
      </c>
      <c r="Q100" s="182">
        <v>0</v>
      </c>
      <c r="R100" s="182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182">
        <f>SUM(F102:F103)</f>
        <v>0</v>
      </c>
      <c r="G101" s="182">
        <f>SUM(G102:G103)</f>
        <v>0</v>
      </c>
      <c r="H101" s="25"/>
      <c r="I101" s="182">
        <f>SUM(I102:I103)</f>
        <v>0</v>
      </c>
      <c r="J101" s="182">
        <f>SUM(J102:J103)</f>
        <v>0</v>
      </c>
      <c r="K101" s="182">
        <f t="shared" si="11"/>
        <v>0</v>
      </c>
      <c r="L101" s="182">
        <f>SUM(L102:L103)</f>
        <v>0</v>
      </c>
      <c r="M101" s="182">
        <f>SUM(M102:M103)</f>
        <v>0</v>
      </c>
      <c r="N101" s="182">
        <f>SUM(N102:N103)</f>
        <v>0</v>
      </c>
      <c r="O101" s="25"/>
      <c r="P101" s="182">
        <f>SUM(P102:P103)</f>
        <v>0</v>
      </c>
      <c r="Q101" s="182">
        <f>SUM(Q102:Q103)</f>
        <v>0</v>
      </c>
      <c r="R101" s="182">
        <f t="shared" si="15"/>
        <v>0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175">
        <v>0</v>
      </c>
      <c r="G102" s="175">
        <v>0</v>
      </c>
      <c r="H102" s="24"/>
      <c r="I102" s="65">
        <v>0</v>
      </c>
      <c r="J102" s="65">
        <v>0</v>
      </c>
      <c r="K102" s="182">
        <f t="shared" si="11"/>
        <v>0</v>
      </c>
      <c r="L102" s="175">
        <v>0</v>
      </c>
      <c r="M102" s="175">
        <v>0</v>
      </c>
      <c r="N102" s="175">
        <v>0</v>
      </c>
      <c r="O102" s="24"/>
      <c r="P102" s="175">
        <v>0</v>
      </c>
      <c r="Q102" s="175">
        <v>0</v>
      </c>
      <c r="R102" s="182">
        <f t="shared" si="15"/>
        <v>0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175">
        <v>0</v>
      </c>
      <c r="G103" s="175">
        <v>0</v>
      </c>
      <c r="H103" s="24"/>
      <c r="I103" s="65">
        <v>0</v>
      </c>
      <c r="J103" s="65">
        <v>0</v>
      </c>
      <c r="K103" s="182">
        <f t="shared" si="11"/>
        <v>0</v>
      </c>
      <c r="L103" s="175">
        <v>0</v>
      </c>
      <c r="M103" s="175">
        <v>0</v>
      </c>
      <c r="N103" s="175">
        <v>0</v>
      </c>
      <c r="O103" s="24"/>
      <c r="P103" s="175">
        <v>0</v>
      </c>
      <c r="Q103" s="175">
        <v>0</v>
      </c>
      <c r="R103" s="182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182">
        <v>0</v>
      </c>
      <c r="G104" s="25"/>
      <c r="H104" s="25"/>
      <c r="I104" s="182">
        <v>0</v>
      </c>
      <c r="J104" s="182">
        <v>0</v>
      </c>
      <c r="K104" s="182">
        <f t="shared" si="11"/>
        <v>0</v>
      </c>
      <c r="L104" s="180">
        <v>0</v>
      </c>
      <c r="M104" s="180">
        <v>0</v>
      </c>
      <c r="N104" s="25"/>
      <c r="O104" s="25"/>
      <c r="P104" s="180">
        <v>0</v>
      </c>
      <c r="Q104" s="180">
        <v>0</v>
      </c>
      <c r="R104" s="182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182">
        <f t="shared" si="11"/>
        <v>0</v>
      </c>
      <c r="L105" s="63">
        <f>SUM(L106:L107)</f>
        <v>10</v>
      </c>
      <c r="M105" s="180">
        <f>SUM(M106:M107)</f>
        <v>0</v>
      </c>
      <c r="N105" s="82"/>
      <c r="O105" s="82"/>
      <c r="P105" s="180">
        <f>SUM(P106:P107)</f>
        <v>0</v>
      </c>
      <c r="Q105" s="180">
        <f>SUM(Q106:Q107)</f>
        <v>0</v>
      </c>
      <c r="R105" s="180">
        <f>SUM(L105-M105-N105-O105+P105-Q105)</f>
        <v>10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182">
        <f t="shared" si="11"/>
        <v>0</v>
      </c>
      <c r="L106" s="63">
        <v>0</v>
      </c>
      <c r="M106" s="180">
        <v>0</v>
      </c>
      <c r="N106" s="25"/>
      <c r="O106" s="25"/>
      <c r="P106" s="180">
        <v>0</v>
      </c>
      <c r="Q106" s="180">
        <v>0</v>
      </c>
      <c r="R106" s="182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182">
        <f t="shared" si="11"/>
        <v>0</v>
      </c>
      <c r="L107" s="63">
        <v>10</v>
      </c>
      <c r="M107" s="180">
        <v>0</v>
      </c>
      <c r="N107" s="25"/>
      <c r="O107" s="25"/>
      <c r="P107" s="180">
        <v>0</v>
      </c>
      <c r="Q107" s="180">
        <v>0</v>
      </c>
      <c r="R107" s="182">
        <f>SUM(L107-M107-N107-O107+P107-Q107)</f>
        <v>10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182">
        <v>0</v>
      </c>
      <c r="G108" s="25"/>
      <c r="H108" s="25"/>
      <c r="I108" s="182">
        <v>0</v>
      </c>
      <c r="J108" s="182">
        <v>0</v>
      </c>
      <c r="K108" s="182">
        <f t="shared" si="11"/>
        <v>0</v>
      </c>
      <c r="L108" s="180">
        <v>0</v>
      </c>
      <c r="M108" s="180">
        <v>0</v>
      </c>
      <c r="N108" s="25"/>
      <c r="O108" s="25"/>
      <c r="P108" s="180">
        <v>0</v>
      </c>
      <c r="Q108" s="180">
        <v>0</v>
      </c>
      <c r="R108" s="182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182">
        <v>0</v>
      </c>
      <c r="G109" s="25"/>
      <c r="H109" s="25"/>
      <c r="I109" s="182">
        <v>0</v>
      </c>
      <c r="J109" s="182">
        <v>0</v>
      </c>
      <c r="K109" s="182">
        <f t="shared" si="11"/>
        <v>0</v>
      </c>
      <c r="L109" s="180">
        <v>0</v>
      </c>
      <c r="M109" s="180">
        <v>0</v>
      </c>
      <c r="N109" s="25"/>
      <c r="O109" s="25"/>
      <c r="P109" s="180">
        <v>0</v>
      </c>
      <c r="Q109" s="180">
        <v>0</v>
      </c>
      <c r="R109" s="182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182">
        <v>0</v>
      </c>
      <c r="G110" s="25"/>
      <c r="H110" s="25"/>
      <c r="I110" s="182">
        <v>0</v>
      </c>
      <c r="J110" s="182">
        <v>0</v>
      </c>
      <c r="K110" s="182">
        <f t="shared" si="11"/>
        <v>0</v>
      </c>
      <c r="L110" s="180">
        <v>0</v>
      </c>
      <c r="M110" s="180">
        <v>0</v>
      </c>
      <c r="N110" s="25"/>
      <c r="O110" s="25"/>
      <c r="P110" s="180">
        <v>0</v>
      </c>
      <c r="Q110" s="180">
        <v>0</v>
      </c>
      <c r="R110" s="182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182">
        <v>0</v>
      </c>
      <c r="G111" s="25"/>
      <c r="H111" s="25"/>
      <c r="I111" s="182">
        <v>0</v>
      </c>
      <c r="J111" s="182">
        <v>0</v>
      </c>
      <c r="K111" s="182">
        <f t="shared" si="11"/>
        <v>0</v>
      </c>
      <c r="L111" s="180">
        <v>0</v>
      </c>
      <c r="M111" s="180">
        <v>0</v>
      </c>
      <c r="N111" s="25"/>
      <c r="O111" s="25"/>
      <c r="P111" s="180">
        <v>0</v>
      </c>
      <c r="Q111" s="180">
        <v>0</v>
      </c>
      <c r="R111" s="182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182">
        <v>0</v>
      </c>
      <c r="G112" s="25"/>
      <c r="H112" s="25"/>
      <c r="I112" s="66">
        <v>0</v>
      </c>
      <c r="J112" s="66">
        <v>0</v>
      </c>
      <c r="K112" s="182">
        <f t="shared" si="11"/>
        <v>0</v>
      </c>
      <c r="L112" s="180">
        <v>0</v>
      </c>
      <c r="M112" s="180">
        <v>0</v>
      </c>
      <c r="N112" s="25"/>
      <c r="O112" s="25"/>
      <c r="P112" s="180">
        <v>0</v>
      </c>
      <c r="Q112" s="180">
        <v>0</v>
      </c>
      <c r="R112" s="182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182">
        <v>0</v>
      </c>
      <c r="G113" s="25"/>
      <c r="H113" s="25"/>
      <c r="I113" s="66">
        <v>0</v>
      </c>
      <c r="J113" s="66">
        <v>0</v>
      </c>
      <c r="K113" s="182">
        <f t="shared" si="11"/>
        <v>0</v>
      </c>
      <c r="L113" s="180">
        <v>0</v>
      </c>
      <c r="M113" s="180">
        <v>0</v>
      </c>
      <c r="N113" s="25"/>
      <c r="O113" s="25"/>
      <c r="P113" s="180">
        <v>0</v>
      </c>
      <c r="Q113" s="180">
        <v>0</v>
      </c>
      <c r="R113" s="182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183">
        <v>0</v>
      </c>
      <c r="G114" s="42"/>
      <c r="H114" s="42"/>
      <c r="I114" s="67">
        <v>0</v>
      </c>
      <c r="J114" s="67">
        <v>0</v>
      </c>
      <c r="K114" s="183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83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172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11">
        <v>4</v>
      </c>
      <c r="L127" s="511"/>
      <c r="M127" s="5"/>
      <c r="N127" s="5"/>
      <c r="O127" s="5"/>
      <c r="Q127" s="1" t="str">
        <f>+Q207:U207</f>
        <v>Bulan     :</v>
      </c>
      <c r="R127" s="513" t="str">
        <f>+R87</f>
        <v>Maret</v>
      </c>
      <c r="S127" s="514"/>
      <c r="T127" s="4">
        <f>+T87</f>
        <v>0</v>
      </c>
      <c r="U127" s="4">
        <f>+U87</f>
        <v>3</v>
      </c>
    </row>
    <row r="128" spans="1:21" s="43" customFormat="1" ht="12.75" customHeight="1" thickBot="1" x14ac:dyDescent="0.25">
      <c r="A128" s="157" t="s">
        <v>89</v>
      </c>
      <c r="B128" s="157"/>
      <c r="C128" s="64">
        <v>0</v>
      </c>
      <c r="D128" s="64">
        <v>2</v>
      </c>
      <c r="E128" s="64">
        <v>1</v>
      </c>
      <c r="K128" s="512"/>
      <c r="L128" s="512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176"/>
      <c r="G130" s="176" t="s">
        <v>30</v>
      </c>
      <c r="H130" s="176" t="s">
        <v>32</v>
      </c>
      <c r="I130" s="176"/>
      <c r="J130" s="176"/>
      <c r="K130" s="176" t="s">
        <v>43</v>
      </c>
      <c r="L130" s="176" t="s">
        <v>27</v>
      </c>
      <c r="M130" s="176"/>
      <c r="N130" s="176" t="s">
        <v>30</v>
      </c>
      <c r="O130" s="176" t="s">
        <v>32</v>
      </c>
      <c r="P130" s="176"/>
      <c r="Q130" s="176"/>
      <c r="R130" s="176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178" t="s">
        <v>29</v>
      </c>
      <c r="G131" s="178" t="s">
        <v>31</v>
      </c>
      <c r="H131" s="178" t="s">
        <v>33</v>
      </c>
      <c r="I131" s="178" t="s">
        <v>37</v>
      </c>
      <c r="J131" s="178" t="s">
        <v>36</v>
      </c>
      <c r="K131" s="178" t="s">
        <v>28</v>
      </c>
      <c r="L131" s="178" t="s">
        <v>28</v>
      </c>
      <c r="M131" s="178" t="s">
        <v>35</v>
      </c>
      <c r="N131" s="178" t="s">
        <v>31</v>
      </c>
      <c r="O131" s="178" t="s">
        <v>33</v>
      </c>
      <c r="P131" s="178" t="s">
        <v>37</v>
      </c>
      <c r="Q131" s="178" t="s">
        <v>36</v>
      </c>
      <c r="R131" s="178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179"/>
      <c r="G132" s="179"/>
      <c r="H132" s="179" t="s">
        <v>34</v>
      </c>
      <c r="I132" s="179"/>
      <c r="J132" s="179"/>
      <c r="K132" s="179" t="s">
        <v>9</v>
      </c>
      <c r="L132" s="179" t="s">
        <v>8</v>
      </c>
      <c r="M132" s="179"/>
      <c r="N132" s="179"/>
      <c r="O132" s="179" t="s">
        <v>34</v>
      </c>
      <c r="P132" s="179"/>
      <c r="Q132" s="179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178"/>
      <c r="G133" s="178"/>
      <c r="H133" s="178"/>
      <c r="I133" s="178"/>
      <c r="J133" s="178"/>
      <c r="K133" s="178" t="s">
        <v>61</v>
      </c>
      <c r="L133" s="178"/>
      <c r="M133" s="178"/>
      <c r="N133" s="178"/>
      <c r="O133" s="178"/>
      <c r="P133" s="178"/>
      <c r="Q133" s="178"/>
      <c r="R133" s="178"/>
      <c r="S133" s="494"/>
      <c r="T133" s="495"/>
      <c r="U133" s="550"/>
    </row>
    <row r="134" spans="1:21" s="8" customFormat="1" ht="15.95" customHeight="1" x14ac:dyDescent="0.2">
      <c r="A134" s="177" t="s">
        <v>10</v>
      </c>
      <c r="B134" s="177" t="s">
        <v>11</v>
      </c>
      <c r="C134" s="473" t="s">
        <v>12</v>
      </c>
      <c r="D134" s="474"/>
      <c r="E134" s="475"/>
      <c r="F134" s="177" t="s">
        <v>13</v>
      </c>
      <c r="G134" s="177" t="s">
        <v>14</v>
      </c>
      <c r="H134" s="177" t="s">
        <v>15</v>
      </c>
      <c r="I134" s="177" t="s">
        <v>16</v>
      </c>
      <c r="J134" s="177" t="s">
        <v>17</v>
      </c>
      <c r="K134" s="177" t="s">
        <v>18</v>
      </c>
      <c r="L134" s="177" t="s">
        <v>19</v>
      </c>
      <c r="M134" s="177" t="s">
        <v>20</v>
      </c>
      <c r="N134" s="177" t="s">
        <v>21</v>
      </c>
      <c r="O134" s="177" t="s">
        <v>41</v>
      </c>
      <c r="P134" s="177" t="s">
        <v>42</v>
      </c>
      <c r="Q134" s="177" t="s">
        <v>44</v>
      </c>
      <c r="R134" s="177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181">
        <f>SUM(F136,F139,F140)</f>
        <v>0</v>
      </c>
      <c r="G135" s="181">
        <f>SUM(G136,G139,G140)</f>
        <v>0</v>
      </c>
      <c r="H135" s="181">
        <f>SUM(H136,H139,H140)</f>
        <v>0</v>
      </c>
      <c r="I135" s="181">
        <f>SUM(I136,I139,I140)</f>
        <v>0</v>
      </c>
      <c r="J135" s="181">
        <f>SUM(J136,J139,J140)</f>
        <v>0</v>
      </c>
      <c r="K135" s="181">
        <f t="shared" ref="K135:K153" si="16">SUM(C135-F135-G135-H135+I135-J135)</f>
        <v>0</v>
      </c>
      <c r="L135" s="58">
        <f t="shared" ref="L135:Q135" si="17">SUM(L136,L139,L140)</f>
        <v>0</v>
      </c>
      <c r="M135" s="58">
        <f t="shared" si="17"/>
        <v>0</v>
      </c>
      <c r="N135" s="58">
        <f t="shared" si="17"/>
        <v>0</v>
      </c>
      <c r="O135" s="58">
        <f t="shared" si="17"/>
        <v>0</v>
      </c>
      <c r="P135" s="58">
        <f t="shared" si="17"/>
        <v>0</v>
      </c>
      <c r="Q135" s="58">
        <f t="shared" si="17"/>
        <v>0</v>
      </c>
      <c r="R135" s="58">
        <f>SUM(L135-M135-N135-O135+P135-Q135)</f>
        <v>0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182">
        <f t="shared" si="16"/>
        <v>0</v>
      </c>
      <c r="L136" s="60">
        <f t="shared" ref="L136:Q136" si="19">SUM(L137:L138)</f>
        <v>0</v>
      </c>
      <c r="M136" s="60">
        <f t="shared" si="19"/>
        <v>0</v>
      </c>
      <c r="N136" s="60">
        <f t="shared" si="19"/>
        <v>0</v>
      </c>
      <c r="O136" s="60">
        <f t="shared" si="19"/>
        <v>0</v>
      </c>
      <c r="P136" s="60">
        <f t="shared" si="19"/>
        <v>0</v>
      </c>
      <c r="Q136" s="60">
        <f t="shared" si="19"/>
        <v>0</v>
      </c>
      <c r="R136" s="61">
        <f t="shared" ref="R136:R144" si="20">SUM(L136-M136-N136-O136+P136-Q136)</f>
        <v>0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175">
        <v>0</v>
      </c>
      <c r="G137" s="175">
        <v>0</v>
      </c>
      <c r="H137" s="175">
        <v>0</v>
      </c>
      <c r="I137" s="65">
        <v>0</v>
      </c>
      <c r="J137" s="65">
        <v>0</v>
      </c>
      <c r="K137" s="182">
        <f t="shared" si="16"/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0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175">
        <v>0</v>
      </c>
      <c r="G138" s="175">
        <v>0</v>
      </c>
      <c r="H138" s="175">
        <v>0</v>
      </c>
      <c r="I138" s="65">
        <v>0</v>
      </c>
      <c r="J138" s="65">
        <v>0</v>
      </c>
      <c r="K138" s="182">
        <f t="shared" si="16"/>
        <v>0</v>
      </c>
      <c r="L138" s="175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182">
        <f t="shared" si="16"/>
        <v>0</v>
      </c>
      <c r="L139" s="182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82">
        <f t="shared" si="16"/>
        <v>0</v>
      </c>
      <c r="L140" s="182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182">
        <f>SUM(F142:F143)</f>
        <v>0</v>
      </c>
      <c r="G141" s="182">
        <f>SUM(G142:G143)</f>
        <v>0</v>
      </c>
      <c r="H141" s="25"/>
      <c r="I141" s="182">
        <f>SUM(I142:I143)</f>
        <v>0</v>
      </c>
      <c r="J141" s="182">
        <f>SUM(J142:J143)</f>
        <v>0</v>
      </c>
      <c r="K141" s="182">
        <f t="shared" si="16"/>
        <v>0</v>
      </c>
      <c r="L141" s="182">
        <v>5</v>
      </c>
      <c r="M141" s="61">
        <f>SUM(M142:M143)</f>
        <v>0</v>
      </c>
      <c r="N141" s="61">
        <f>SUM(N142:N143)</f>
        <v>0</v>
      </c>
      <c r="O141" s="25"/>
      <c r="P141" s="61">
        <f>SUM(P142:P143)</f>
        <v>70</v>
      </c>
      <c r="Q141" s="61">
        <f>SUM(Q142:Q143)</f>
        <v>0</v>
      </c>
      <c r="R141" s="61">
        <f t="shared" si="20"/>
        <v>75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175">
        <v>0</v>
      </c>
      <c r="G142" s="175">
        <v>0</v>
      </c>
      <c r="H142" s="24"/>
      <c r="I142" s="65">
        <v>0</v>
      </c>
      <c r="J142" s="65">
        <v>0</v>
      </c>
      <c r="K142" s="182">
        <f t="shared" si="16"/>
        <v>0</v>
      </c>
      <c r="L142" s="175">
        <v>0</v>
      </c>
      <c r="M142" s="48">
        <v>0</v>
      </c>
      <c r="N142" s="48">
        <v>0</v>
      </c>
      <c r="O142" s="25"/>
      <c r="P142" s="48">
        <v>0</v>
      </c>
      <c r="Q142" s="48">
        <v>0</v>
      </c>
      <c r="R142" s="61">
        <f t="shared" si="20"/>
        <v>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175">
        <v>0</v>
      </c>
      <c r="G143" s="175">
        <v>0</v>
      </c>
      <c r="H143" s="24"/>
      <c r="I143" s="65">
        <v>0</v>
      </c>
      <c r="J143" s="65">
        <v>0</v>
      </c>
      <c r="K143" s="182">
        <f t="shared" si="16"/>
        <v>0</v>
      </c>
      <c r="L143" s="175">
        <v>5</v>
      </c>
      <c r="M143" s="48">
        <v>0</v>
      </c>
      <c r="N143" s="48">
        <v>0</v>
      </c>
      <c r="O143" s="25"/>
      <c r="P143" s="48">
        <v>70</v>
      </c>
      <c r="Q143" s="48">
        <v>0</v>
      </c>
      <c r="R143" s="61">
        <f t="shared" si="20"/>
        <v>75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182">
        <v>0</v>
      </c>
      <c r="G144" s="25"/>
      <c r="H144" s="25"/>
      <c r="I144" s="182">
        <v>0</v>
      </c>
      <c r="J144" s="182">
        <v>0</v>
      </c>
      <c r="K144" s="182">
        <f t="shared" si="16"/>
        <v>0</v>
      </c>
      <c r="L144" s="182">
        <v>12</v>
      </c>
      <c r="M144" s="61">
        <v>12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182">
        <f t="shared" si="16"/>
        <v>0</v>
      </c>
      <c r="L145" s="182">
        <f>SUM(L146:L147)</f>
        <v>5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5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182">
        <f t="shared" si="16"/>
        <v>0</v>
      </c>
      <c r="L146" s="182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182">
        <f t="shared" si="16"/>
        <v>0</v>
      </c>
      <c r="L147" s="182">
        <v>5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5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182">
        <v>0</v>
      </c>
      <c r="G148" s="25"/>
      <c r="H148" s="25"/>
      <c r="I148" s="182">
        <v>0</v>
      </c>
      <c r="J148" s="182">
        <v>0</v>
      </c>
      <c r="K148" s="182">
        <f t="shared" si="16"/>
        <v>0</v>
      </c>
      <c r="L148" s="182">
        <v>0</v>
      </c>
      <c r="M148" s="182">
        <v>0</v>
      </c>
      <c r="N148" s="25"/>
      <c r="O148" s="25"/>
      <c r="P148" s="182">
        <v>0</v>
      </c>
      <c r="Q148" s="182">
        <v>0</v>
      </c>
      <c r="R148" s="182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182">
        <v>0</v>
      </c>
      <c r="G149" s="25"/>
      <c r="H149" s="25"/>
      <c r="I149" s="182">
        <v>0</v>
      </c>
      <c r="J149" s="182">
        <v>0</v>
      </c>
      <c r="K149" s="182">
        <f t="shared" si="16"/>
        <v>0</v>
      </c>
      <c r="L149" s="182">
        <v>0</v>
      </c>
      <c r="M149" s="182">
        <v>0</v>
      </c>
      <c r="N149" s="25"/>
      <c r="O149" s="25"/>
      <c r="P149" s="182">
        <v>0</v>
      </c>
      <c r="Q149" s="182">
        <v>0</v>
      </c>
      <c r="R149" s="182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182">
        <v>0</v>
      </c>
      <c r="G150" s="25"/>
      <c r="H150" s="25"/>
      <c r="I150" s="182">
        <v>0</v>
      </c>
      <c r="J150" s="182">
        <v>0</v>
      </c>
      <c r="K150" s="182">
        <f t="shared" si="16"/>
        <v>0</v>
      </c>
      <c r="L150" s="182">
        <v>0</v>
      </c>
      <c r="M150" s="182">
        <v>0</v>
      </c>
      <c r="N150" s="25"/>
      <c r="O150" s="25"/>
      <c r="P150" s="182">
        <v>0</v>
      </c>
      <c r="Q150" s="182">
        <v>0</v>
      </c>
      <c r="R150" s="182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182">
        <v>0</v>
      </c>
      <c r="G151" s="25"/>
      <c r="H151" s="25"/>
      <c r="I151" s="182">
        <v>0</v>
      </c>
      <c r="J151" s="182">
        <v>0</v>
      </c>
      <c r="K151" s="182">
        <f t="shared" si="16"/>
        <v>0</v>
      </c>
      <c r="L151" s="182">
        <v>0</v>
      </c>
      <c r="M151" s="182">
        <v>0</v>
      </c>
      <c r="N151" s="25"/>
      <c r="O151" s="25"/>
      <c r="P151" s="182">
        <v>0</v>
      </c>
      <c r="Q151" s="182">
        <v>0</v>
      </c>
      <c r="R151" s="182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182">
        <v>0</v>
      </c>
      <c r="G152" s="25"/>
      <c r="H152" s="25"/>
      <c r="I152" s="66">
        <v>0</v>
      </c>
      <c r="J152" s="66">
        <v>0</v>
      </c>
      <c r="K152" s="182">
        <f t="shared" si="16"/>
        <v>0</v>
      </c>
      <c r="L152" s="182">
        <v>0</v>
      </c>
      <c r="M152" s="182">
        <v>0</v>
      </c>
      <c r="N152" s="25"/>
      <c r="O152" s="25"/>
      <c r="P152" s="182">
        <v>0</v>
      </c>
      <c r="Q152" s="182">
        <v>0</v>
      </c>
      <c r="R152" s="182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182">
        <v>0</v>
      </c>
      <c r="G153" s="25"/>
      <c r="H153" s="25"/>
      <c r="I153" s="66">
        <v>0</v>
      </c>
      <c r="J153" s="66">
        <v>0</v>
      </c>
      <c r="K153" s="182">
        <f t="shared" si="16"/>
        <v>0</v>
      </c>
      <c r="L153" s="182">
        <v>0</v>
      </c>
      <c r="M153" s="182">
        <v>0</v>
      </c>
      <c r="N153" s="25"/>
      <c r="O153" s="25"/>
      <c r="P153" s="182">
        <v>0</v>
      </c>
      <c r="Q153" s="182">
        <v>0</v>
      </c>
      <c r="R153" s="182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183">
        <v>0</v>
      </c>
      <c r="G154" s="42"/>
      <c r="H154" s="42"/>
      <c r="I154" s="67">
        <v>0</v>
      </c>
      <c r="J154" s="67">
        <v>0</v>
      </c>
      <c r="K154" s="183">
        <f>SUM(E154-F154-G154-H154+I154-J154)</f>
        <v>0</v>
      </c>
      <c r="L154" s="183">
        <v>0</v>
      </c>
      <c r="M154" s="183">
        <v>0</v>
      </c>
      <c r="N154" s="42"/>
      <c r="O154" s="42"/>
      <c r="P154" s="183">
        <v>0</v>
      </c>
      <c r="Q154" s="183">
        <v>0</v>
      </c>
      <c r="R154" s="183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172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11">
        <v>5</v>
      </c>
      <c r="L167" s="511"/>
      <c r="M167" s="5"/>
      <c r="N167" s="5"/>
      <c r="O167" s="5"/>
      <c r="Q167" s="1" t="str">
        <f>+Q287:U287</f>
        <v>Bulan     :</v>
      </c>
      <c r="R167" s="513" t="str">
        <f>+R127</f>
        <v>Maret</v>
      </c>
      <c r="S167" s="514"/>
      <c r="T167" s="4">
        <f>+T127</f>
        <v>0</v>
      </c>
      <c r="U167" s="4">
        <f>+U127</f>
        <v>3</v>
      </c>
    </row>
    <row r="168" spans="1:21" s="43" customFormat="1" ht="15.95" customHeight="1" thickBot="1" x14ac:dyDescent="0.25">
      <c r="A168" s="157" t="s">
        <v>80</v>
      </c>
      <c r="B168" s="157"/>
      <c r="C168" s="64">
        <v>0</v>
      </c>
      <c r="D168" s="64">
        <v>2</v>
      </c>
      <c r="E168" s="64">
        <v>2</v>
      </c>
      <c r="K168" s="512"/>
      <c r="L168" s="512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176"/>
      <c r="G170" s="176" t="s">
        <v>30</v>
      </c>
      <c r="H170" s="176" t="s">
        <v>32</v>
      </c>
      <c r="I170" s="176"/>
      <c r="J170" s="176"/>
      <c r="K170" s="176" t="s">
        <v>43</v>
      </c>
      <c r="L170" s="176" t="s">
        <v>27</v>
      </c>
      <c r="M170" s="176"/>
      <c r="N170" s="176" t="s">
        <v>30</v>
      </c>
      <c r="O170" s="176" t="s">
        <v>32</v>
      </c>
      <c r="P170" s="176"/>
      <c r="Q170" s="176"/>
      <c r="R170" s="176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178" t="s">
        <v>29</v>
      </c>
      <c r="G171" s="178" t="s">
        <v>31</v>
      </c>
      <c r="H171" s="178" t="s">
        <v>33</v>
      </c>
      <c r="I171" s="178" t="s">
        <v>37</v>
      </c>
      <c r="J171" s="178" t="s">
        <v>36</v>
      </c>
      <c r="K171" s="178" t="s">
        <v>28</v>
      </c>
      <c r="L171" s="178" t="s">
        <v>28</v>
      </c>
      <c r="M171" s="178" t="s">
        <v>35</v>
      </c>
      <c r="N171" s="178" t="s">
        <v>31</v>
      </c>
      <c r="O171" s="178" t="s">
        <v>33</v>
      </c>
      <c r="P171" s="178" t="s">
        <v>37</v>
      </c>
      <c r="Q171" s="178" t="s">
        <v>36</v>
      </c>
      <c r="R171" s="178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179"/>
      <c r="G172" s="179"/>
      <c r="H172" s="179" t="s">
        <v>34</v>
      </c>
      <c r="I172" s="179"/>
      <c r="J172" s="179"/>
      <c r="K172" s="179" t="s">
        <v>9</v>
      </c>
      <c r="L172" s="179" t="s">
        <v>8</v>
      </c>
      <c r="M172" s="179"/>
      <c r="N172" s="179"/>
      <c r="O172" s="179" t="s">
        <v>34</v>
      </c>
      <c r="P172" s="179"/>
      <c r="Q172" s="179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178"/>
      <c r="G173" s="178"/>
      <c r="H173" s="178"/>
      <c r="I173" s="178"/>
      <c r="J173" s="178"/>
      <c r="K173" s="178" t="s">
        <v>61</v>
      </c>
      <c r="L173" s="178"/>
      <c r="M173" s="178"/>
      <c r="N173" s="178"/>
      <c r="O173" s="178"/>
      <c r="P173" s="178"/>
      <c r="Q173" s="178"/>
      <c r="R173" s="178"/>
      <c r="S173" s="494"/>
      <c r="T173" s="495"/>
      <c r="U173" s="550"/>
    </row>
    <row r="174" spans="1:21" s="8" customFormat="1" ht="15.95" customHeight="1" x14ac:dyDescent="0.2">
      <c r="A174" s="177" t="s">
        <v>10</v>
      </c>
      <c r="B174" s="177" t="s">
        <v>11</v>
      </c>
      <c r="C174" s="473" t="s">
        <v>12</v>
      </c>
      <c r="D174" s="474"/>
      <c r="E174" s="475"/>
      <c r="F174" s="177" t="s">
        <v>13</v>
      </c>
      <c r="G174" s="177" t="s">
        <v>14</v>
      </c>
      <c r="H174" s="177" t="s">
        <v>15</v>
      </c>
      <c r="I174" s="177" t="s">
        <v>16</v>
      </c>
      <c r="J174" s="177" t="s">
        <v>17</v>
      </c>
      <c r="K174" s="177" t="s">
        <v>18</v>
      </c>
      <c r="L174" s="177" t="s">
        <v>19</v>
      </c>
      <c r="M174" s="177" t="s">
        <v>20</v>
      </c>
      <c r="N174" s="177" t="s">
        <v>21</v>
      </c>
      <c r="O174" s="177" t="s">
        <v>41</v>
      </c>
      <c r="P174" s="177" t="s">
        <v>42</v>
      </c>
      <c r="Q174" s="177" t="s">
        <v>44</v>
      </c>
      <c r="R174" s="177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181">
        <f>SUM(F176,F179,F180)</f>
        <v>0</v>
      </c>
      <c r="G175" s="181">
        <f>SUM(G176,G179,G180)</f>
        <v>0</v>
      </c>
      <c r="H175" s="181">
        <f>SUM(H176,H179,H180)</f>
        <v>0</v>
      </c>
      <c r="I175" s="181">
        <f>SUM(I176,I179,I180)</f>
        <v>0</v>
      </c>
      <c r="J175" s="181">
        <f>SUM(J176,J179,J180)</f>
        <v>0</v>
      </c>
      <c r="K175" s="181">
        <f t="shared" ref="K175:K193" si="22">SUM(C175-F175-G175-H175+I175-J175)</f>
        <v>0</v>
      </c>
      <c r="L175" s="58">
        <f t="shared" ref="L175:Q175" si="23">SUM(L176,L179,L180)</f>
        <v>0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0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182">
        <f t="shared" si="22"/>
        <v>0</v>
      </c>
      <c r="L176" s="60">
        <f t="shared" ref="L176:Q176" si="25">SUM(L177:L178)</f>
        <v>0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0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175">
        <v>0</v>
      </c>
      <c r="G177" s="175">
        <v>0</v>
      </c>
      <c r="H177" s="175">
        <v>0</v>
      </c>
      <c r="I177" s="65">
        <v>0</v>
      </c>
      <c r="J177" s="65">
        <v>0</v>
      </c>
      <c r="K177" s="182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175">
        <v>0</v>
      </c>
      <c r="G178" s="175">
        <v>0</v>
      </c>
      <c r="H178" s="175">
        <v>0</v>
      </c>
      <c r="I178" s="65">
        <v>0</v>
      </c>
      <c r="J178" s="65">
        <v>0</v>
      </c>
      <c r="K178" s="182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182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182">
        <f t="shared" si="22"/>
        <v>0</v>
      </c>
      <c r="L180" s="61">
        <v>0</v>
      </c>
      <c r="M180" s="182">
        <v>0</v>
      </c>
      <c r="N180" s="182">
        <v>0</v>
      </c>
      <c r="O180" s="182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182">
        <f>SUM(F182:F183)</f>
        <v>0</v>
      </c>
      <c r="G181" s="182">
        <f>SUM(G182:G183)</f>
        <v>0</v>
      </c>
      <c r="H181" s="25"/>
      <c r="I181" s="182">
        <f>SUM(I182:I183)</f>
        <v>0</v>
      </c>
      <c r="J181" s="182">
        <f>SUM(J182:J183)</f>
        <v>0</v>
      </c>
      <c r="K181" s="182">
        <f t="shared" si="22"/>
        <v>0</v>
      </c>
      <c r="L181" s="61">
        <f>SUM(L182:L183)</f>
        <v>0</v>
      </c>
      <c r="M181" s="182">
        <f>SUM(M182:M183)</f>
        <v>0</v>
      </c>
      <c r="N181" s="182">
        <f>SUM(N182:N183)</f>
        <v>0</v>
      </c>
      <c r="O181" s="25"/>
      <c r="P181" s="182">
        <f>SUM(P182:P183)</f>
        <v>0</v>
      </c>
      <c r="Q181" s="182">
        <f>SUM(Q182:Q183)</f>
        <v>0</v>
      </c>
      <c r="R181" s="61">
        <f t="shared" si="26"/>
        <v>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175">
        <v>0</v>
      </c>
      <c r="G182" s="175">
        <v>0</v>
      </c>
      <c r="H182" s="24"/>
      <c r="I182" s="65">
        <v>0</v>
      </c>
      <c r="J182" s="65">
        <v>0</v>
      </c>
      <c r="K182" s="182">
        <f t="shared" si="22"/>
        <v>0</v>
      </c>
      <c r="L182" s="48">
        <v>0</v>
      </c>
      <c r="M182" s="175">
        <v>0</v>
      </c>
      <c r="N182" s="175">
        <v>0</v>
      </c>
      <c r="O182" s="24"/>
      <c r="P182" s="48">
        <v>0</v>
      </c>
      <c r="Q182" s="175">
        <v>0</v>
      </c>
      <c r="R182" s="61">
        <f t="shared" si="26"/>
        <v>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175">
        <v>0</v>
      </c>
      <c r="G183" s="175">
        <v>0</v>
      </c>
      <c r="H183" s="24"/>
      <c r="I183" s="65">
        <v>0</v>
      </c>
      <c r="J183" s="65">
        <v>0</v>
      </c>
      <c r="K183" s="182">
        <f t="shared" si="22"/>
        <v>0</v>
      </c>
      <c r="L183" s="48">
        <v>0</v>
      </c>
      <c r="M183" s="175">
        <v>0</v>
      </c>
      <c r="N183" s="175">
        <v>0</v>
      </c>
      <c r="O183" s="24"/>
      <c r="P183" s="175">
        <v>0</v>
      </c>
      <c r="Q183" s="175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182">
        <v>0</v>
      </c>
      <c r="G184" s="25"/>
      <c r="H184" s="25"/>
      <c r="I184" s="182">
        <v>0</v>
      </c>
      <c r="J184" s="182">
        <v>0</v>
      </c>
      <c r="K184" s="182">
        <f t="shared" si="22"/>
        <v>0</v>
      </c>
      <c r="L184" s="61">
        <v>4</v>
      </c>
      <c r="M184" s="182">
        <v>4</v>
      </c>
      <c r="N184" s="25"/>
      <c r="O184" s="25"/>
      <c r="P184" s="182">
        <v>2</v>
      </c>
      <c r="Q184" s="182">
        <v>0</v>
      </c>
      <c r="R184" s="61">
        <f t="shared" si="26"/>
        <v>2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182">
        <f t="shared" si="22"/>
        <v>0</v>
      </c>
      <c r="L185" s="61">
        <f>SUM(L186:L187)</f>
        <v>8</v>
      </c>
      <c r="M185" s="182">
        <f>SUM(M186:M187)</f>
        <v>1</v>
      </c>
      <c r="N185" s="25"/>
      <c r="O185" s="25"/>
      <c r="P185" s="182">
        <f>SUM(P186:P187)</f>
        <v>1</v>
      </c>
      <c r="Q185" s="182">
        <f>SUM(Q186:Q187)</f>
        <v>0</v>
      </c>
      <c r="R185" s="61">
        <f>SUM(L185-M185-N185-O185+P185-Q185)</f>
        <v>8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182">
        <f t="shared" si="22"/>
        <v>0</v>
      </c>
      <c r="L186" s="61">
        <v>0</v>
      </c>
      <c r="M186" s="182">
        <v>0</v>
      </c>
      <c r="N186" s="25"/>
      <c r="O186" s="25"/>
      <c r="P186" s="182">
        <v>0</v>
      </c>
      <c r="Q186" s="182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182">
        <f t="shared" si="22"/>
        <v>0</v>
      </c>
      <c r="L187" s="61">
        <v>8</v>
      </c>
      <c r="M187" s="182">
        <v>1</v>
      </c>
      <c r="N187" s="25"/>
      <c r="O187" s="25"/>
      <c r="P187" s="182">
        <v>1</v>
      </c>
      <c r="Q187" s="182">
        <v>0</v>
      </c>
      <c r="R187" s="61">
        <f>SUM(L187-M187-N187-O187+P187-Q187)</f>
        <v>8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182">
        <v>0</v>
      </c>
      <c r="G188" s="25"/>
      <c r="H188" s="25"/>
      <c r="I188" s="182">
        <v>0</v>
      </c>
      <c r="J188" s="182">
        <v>0</v>
      </c>
      <c r="K188" s="182">
        <f t="shared" si="22"/>
        <v>0</v>
      </c>
      <c r="L188" s="61">
        <v>1</v>
      </c>
      <c r="M188" s="182">
        <v>0</v>
      </c>
      <c r="N188" s="25"/>
      <c r="O188" s="25"/>
      <c r="P188" s="182">
        <v>0</v>
      </c>
      <c r="Q188" s="182">
        <v>0</v>
      </c>
      <c r="R188" s="182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182">
        <v>0</v>
      </c>
      <c r="G189" s="25"/>
      <c r="H189" s="25"/>
      <c r="I189" s="182">
        <v>0</v>
      </c>
      <c r="J189" s="182">
        <v>0</v>
      </c>
      <c r="K189" s="182">
        <f t="shared" si="22"/>
        <v>0</v>
      </c>
      <c r="L189" s="61">
        <v>0</v>
      </c>
      <c r="M189" s="182">
        <v>0</v>
      </c>
      <c r="N189" s="25"/>
      <c r="O189" s="25"/>
      <c r="P189" s="182">
        <v>0</v>
      </c>
      <c r="Q189" s="182">
        <v>0</v>
      </c>
      <c r="R189" s="182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182">
        <v>0</v>
      </c>
      <c r="G190" s="25"/>
      <c r="H190" s="25"/>
      <c r="I190" s="182">
        <v>0</v>
      </c>
      <c r="J190" s="182">
        <v>0</v>
      </c>
      <c r="K190" s="182">
        <f t="shared" si="22"/>
        <v>0</v>
      </c>
      <c r="L190" s="182">
        <v>0</v>
      </c>
      <c r="M190" s="182">
        <v>0</v>
      </c>
      <c r="N190" s="25"/>
      <c r="O190" s="25"/>
      <c r="P190" s="182">
        <v>0</v>
      </c>
      <c r="Q190" s="182">
        <v>0</v>
      </c>
      <c r="R190" s="182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182">
        <v>0</v>
      </c>
      <c r="G191" s="25"/>
      <c r="H191" s="25"/>
      <c r="I191" s="182">
        <v>0</v>
      </c>
      <c r="J191" s="182">
        <v>0</v>
      </c>
      <c r="K191" s="182">
        <f t="shared" si="22"/>
        <v>0</v>
      </c>
      <c r="L191" s="182">
        <v>0</v>
      </c>
      <c r="M191" s="182">
        <v>0</v>
      </c>
      <c r="N191" s="25"/>
      <c r="O191" s="25"/>
      <c r="P191" s="182">
        <v>0</v>
      </c>
      <c r="Q191" s="182">
        <v>0</v>
      </c>
      <c r="R191" s="182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182">
        <v>0</v>
      </c>
      <c r="G192" s="25"/>
      <c r="H192" s="25"/>
      <c r="I192" s="66">
        <v>0</v>
      </c>
      <c r="J192" s="66">
        <v>0</v>
      </c>
      <c r="K192" s="182">
        <f t="shared" si="22"/>
        <v>0</v>
      </c>
      <c r="L192" s="182">
        <v>0</v>
      </c>
      <c r="M192" s="182">
        <v>0</v>
      </c>
      <c r="N192" s="25"/>
      <c r="O192" s="25"/>
      <c r="P192" s="182">
        <v>0</v>
      </c>
      <c r="Q192" s="182">
        <v>0</v>
      </c>
      <c r="R192" s="182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182">
        <v>0</v>
      </c>
      <c r="G193" s="25"/>
      <c r="H193" s="25"/>
      <c r="I193" s="66">
        <v>0</v>
      </c>
      <c r="J193" s="66">
        <v>0</v>
      </c>
      <c r="K193" s="182">
        <f t="shared" si="22"/>
        <v>0</v>
      </c>
      <c r="L193" s="182">
        <v>0</v>
      </c>
      <c r="M193" s="182">
        <v>0</v>
      </c>
      <c r="N193" s="25"/>
      <c r="O193" s="25"/>
      <c r="P193" s="182">
        <v>0</v>
      </c>
      <c r="Q193" s="182">
        <v>0</v>
      </c>
      <c r="R193" s="182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183">
        <v>0</v>
      </c>
      <c r="G194" s="42"/>
      <c r="H194" s="42"/>
      <c r="I194" s="67">
        <v>0</v>
      </c>
      <c r="J194" s="67">
        <v>0</v>
      </c>
      <c r="K194" s="183">
        <f>SUM(E194-F194-G194-H194+I194-J194)</f>
        <v>0</v>
      </c>
      <c r="L194" s="183">
        <v>0</v>
      </c>
      <c r="M194" s="183">
        <v>0</v>
      </c>
      <c r="N194" s="42"/>
      <c r="O194" s="42"/>
      <c r="P194" s="183">
        <v>0</v>
      </c>
      <c r="Q194" s="183">
        <v>0</v>
      </c>
      <c r="R194" s="183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172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11">
        <v>6</v>
      </c>
      <c r="L207" s="511"/>
      <c r="M207" s="5"/>
      <c r="N207" s="5"/>
      <c r="O207" s="5"/>
      <c r="Q207" s="1" t="str">
        <f>+Q328:U328</f>
        <v>Bulan     :</v>
      </c>
      <c r="R207" s="513" t="str">
        <f>+R167</f>
        <v>Maret</v>
      </c>
      <c r="S207" s="514"/>
      <c r="T207" s="4">
        <f>+T167</f>
        <v>0</v>
      </c>
      <c r="U207" s="4">
        <f>+U167</f>
        <v>3</v>
      </c>
    </row>
    <row r="208" spans="1:21" s="43" customFormat="1" ht="15.95" customHeight="1" thickBot="1" x14ac:dyDescent="0.25">
      <c r="A208" s="157" t="s">
        <v>79</v>
      </c>
      <c r="B208" s="157"/>
      <c r="C208" s="75">
        <v>0</v>
      </c>
      <c r="D208" s="75">
        <v>3</v>
      </c>
      <c r="E208" s="75">
        <v>0</v>
      </c>
      <c r="K208" s="512"/>
      <c r="L208" s="512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176"/>
      <c r="G210" s="176" t="s">
        <v>30</v>
      </c>
      <c r="H210" s="176" t="s">
        <v>32</v>
      </c>
      <c r="I210" s="176"/>
      <c r="J210" s="176"/>
      <c r="K210" s="176" t="s">
        <v>43</v>
      </c>
      <c r="L210" s="176" t="s">
        <v>27</v>
      </c>
      <c r="M210" s="176"/>
      <c r="N210" s="176" t="s">
        <v>30</v>
      </c>
      <c r="O210" s="176" t="s">
        <v>32</v>
      </c>
      <c r="P210" s="176"/>
      <c r="Q210" s="176"/>
      <c r="R210" s="176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178" t="s">
        <v>29</v>
      </c>
      <c r="G211" s="178" t="s">
        <v>31</v>
      </c>
      <c r="H211" s="178" t="s">
        <v>33</v>
      </c>
      <c r="I211" s="178" t="s">
        <v>37</v>
      </c>
      <c r="J211" s="178" t="s">
        <v>36</v>
      </c>
      <c r="K211" s="178" t="s">
        <v>28</v>
      </c>
      <c r="L211" s="178" t="s">
        <v>28</v>
      </c>
      <c r="M211" s="178" t="s">
        <v>35</v>
      </c>
      <c r="N211" s="178" t="s">
        <v>31</v>
      </c>
      <c r="O211" s="178" t="s">
        <v>33</v>
      </c>
      <c r="P211" s="178" t="s">
        <v>37</v>
      </c>
      <c r="Q211" s="178" t="s">
        <v>36</v>
      </c>
      <c r="R211" s="178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179"/>
      <c r="G212" s="179"/>
      <c r="H212" s="179" t="s">
        <v>34</v>
      </c>
      <c r="I212" s="179"/>
      <c r="J212" s="179"/>
      <c r="K212" s="179" t="s">
        <v>9</v>
      </c>
      <c r="L212" s="179" t="s">
        <v>8</v>
      </c>
      <c r="M212" s="179"/>
      <c r="N212" s="179"/>
      <c r="O212" s="179" t="s">
        <v>34</v>
      </c>
      <c r="P212" s="179"/>
      <c r="Q212" s="179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178"/>
      <c r="G213" s="178"/>
      <c r="H213" s="178"/>
      <c r="I213" s="178"/>
      <c r="J213" s="178"/>
      <c r="K213" s="178" t="s">
        <v>61</v>
      </c>
      <c r="L213" s="178"/>
      <c r="M213" s="178"/>
      <c r="N213" s="178"/>
      <c r="O213" s="178"/>
      <c r="P213" s="178"/>
      <c r="Q213" s="178"/>
      <c r="R213" s="178"/>
      <c r="S213" s="494"/>
      <c r="T213" s="495"/>
      <c r="U213" s="550"/>
    </row>
    <row r="214" spans="1:21" s="8" customFormat="1" ht="15.95" customHeight="1" x14ac:dyDescent="0.2">
      <c r="A214" s="177" t="s">
        <v>10</v>
      </c>
      <c r="B214" s="177" t="s">
        <v>11</v>
      </c>
      <c r="C214" s="473" t="s">
        <v>12</v>
      </c>
      <c r="D214" s="474"/>
      <c r="E214" s="475"/>
      <c r="F214" s="177" t="s">
        <v>13</v>
      </c>
      <c r="G214" s="177" t="s">
        <v>14</v>
      </c>
      <c r="H214" s="177" t="s">
        <v>15</v>
      </c>
      <c r="I214" s="177" t="s">
        <v>16</v>
      </c>
      <c r="J214" s="177" t="s">
        <v>17</v>
      </c>
      <c r="K214" s="177" t="s">
        <v>18</v>
      </c>
      <c r="L214" s="177" t="s">
        <v>19</v>
      </c>
      <c r="M214" s="177" t="s">
        <v>20</v>
      </c>
      <c r="N214" s="177" t="s">
        <v>21</v>
      </c>
      <c r="O214" s="177" t="s">
        <v>41</v>
      </c>
      <c r="P214" s="177" t="s">
        <v>42</v>
      </c>
      <c r="Q214" s="177" t="s">
        <v>44</v>
      </c>
      <c r="R214" s="177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181">
        <f>SUM(F216,F219,F220)</f>
        <v>0</v>
      </c>
      <c r="G215" s="181">
        <f>SUM(G216,G219,G220)</f>
        <v>0</v>
      </c>
      <c r="H215" s="181">
        <f>SUM(H216,H219,H220)</f>
        <v>0</v>
      </c>
      <c r="I215" s="181">
        <f>SUM(I216,I219,I220)</f>
        <v>0</v>
      </c>
      <c r="J215" s="181">
        <f>SUM(J216,J219,J220)</f>
        <v>0</v>
      </c>
      <c r="K215" s="181">
        <f t="shared" ref="K215:K233" si="28">SUM(C215-F215-G215-H215+I215-J215)</f>
        <v>0</v>
      </c>
      <c r="L215" s="58">
        <f t="shared" ref="L215:Q215" si="29">SUM(L216,L219,L220)</f>
        <v>12</v>
      </c>
      <c r="M215" s="58">
        <f t="shared" si="29"/>
        <v>12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182">
        <f t="shared" si="28"/>
        <v>0</v>
      </c>
      <c r="L216" s="60">
        <f t="shared" ref="L216:Q216" si="31">SUM(L217:L218)</f>
        <v>12</v>
      </c>
      <c r="M216" s="60">
        <f t="shared" si="31"/>
        <v>12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175">
        <v>0</v>
      </c>
      <c r="G217" s="175">
        <v>0</v>
      </c>
      <c r="H217" s="175">
        <v>0</v>
      </c>
      <c r="I217" s="65">
        <v>0</v>
      </c>
      <c r="J217" s="65">
        <v>0</v>
      </c>
      <c r="K217" s="182">
        <f t="shared" si="28"/>
        <v>0</v>
      </c>
      <c r="L217" s="48">
        <v>12</v>
      </c>
      <c r="M217" s="48">
        <v>12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175">
        <v>0</v>
      </c>
      <c r="G218" s="175">
        <v>0</v>
      </c>
      <c r="H218" s="175">
        <v>0</v>
      </c>
      <c r="I218" s="65">
        <v>0</v>
      </c>
      <c r="J218" s="65">
        <v>0</v>
      </c>
      <c r="K218" s="182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182">
        <f t="shared" si="28"/>
        <v>0</v>
      </c>
      <c r="L219" s="61">
        <v>0</v>
      </c>
      <c r="M219" s="61">
        <v>0</v>
      </c>
      <c r="N219" s="182">
        <v>0</v>
      </c>
      <c r="O219" s="182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182">
        <f t="shared" si="28"/>
        <v>0</v>
      </c>
      <c r="L220" s="61">
        <v>0</v>
      </c>
      <c r="M220" s="61">
        <v>0</v>
      </c>
      <c r="N220" s="182">
        <v>0</v>
      </c>
      <c r="O220" s="182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182">
        <f>SUM(F222:F223)</f>
        <v>0</v>
      </c>
      <c r="G221" s="182">
        <f>SUM(G222:G223)</f>
        <v>0</v>
      </c>
      <c r="H221" s="25"/>
      <c r="I221" s="182">
        <f>SUM(I222:I223)</f>
        <v>0</v>
      </c>
      <c r="J221" s="182">
        <f>SUM(J222:J223)</f>
        <v>0</v>
      </c>
      <c r="K221" s="182">
        <f t="shared" si="28"/>
        <v>0</v>
      </c>
      <c r="L221" s="83">
        <f>SUM(L222:L223)</f>
        <v>35</v>
      </c>
      <c r="M221" s="61">
        <f>SUM(M222:M223)</f>
        <v>35</v>
      </c>
      <c r="N221" s="182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175">
        <v>0</v>
      </c>
      <c r="G222" s="175">
        <v>0</v>
      </c>
      <c r="H222" s="24"/>
      <c r="I222" s="65">
        <v>0</v>
      </c>
      <c r="J222" s="65">
        <v>0</v>
      </c>
      <c r="K222" s="182">
        <f t="shared" si="28"/>
        <v>0</v>
      </c>
      <c r="L222" s="84">
        <v>35</v>
      </c>
      <c r="M222" s="48">
        <v>35</v>
      </c>
      <c r="N222" s="175">
        <v>0</v>
      </c>
      <c r="O222" s="24"/>
      <c r="P222" s="62">
        <v>0</v>
      </c>
      <c r="Q222" s="62">
        <v>0</v>
      </c>
      <c r="R222" s="80">
        <f t="shared" si="32"/>
        <v>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175">
        <v>0</v>
      </c>
      <c r="G223" s="175">
        <v>0</v>
      </c>
      <c r="H223" s="24"/>
      <c r="I223" s="65">
        <v>0</v>
      </c>
      <c r="J223" s="65">
        <v>0</v>
      </c>
      <c r="K223" s="182">
        <f t="shared" si="28"/>
        <v>0</v>
      </c>
      <c r="L223" s="84">
        <v>0</v>
      </c>
      <c r="M223" s="48">
        <v>0</v>
      </c>
      <c r="N223" s="175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182">
        <v>0</v>
      </c>
      <c r="G224" s="25"/>
      <c r="H224" s="25"/>
      <c r="I224" s="182">
        <v>0</v>
      </c>
      <c r="J224" s="182">
        <v>0</v>
      </c>
      <c r="K224" s="182">
        <f t="shared" si="28"/>
        <v>0</v>
      </c>
      <c r="L224" s="63">
        <v>25</v>
      </c>
      <c r="M224" s="63">
        <v>25</v>
      </c>
      <c r="N224" s="25"/>
      <c r="O224" s="25"/>
      <c r="P224" s="63">
        <v>0</v>
      </c>
      <c r="Q224" s="63">
        <v>0</v>
      </c>
      <c r="R224" s="61">
        <f t="shared" si="32"/>
        <v>0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182">
        <f t="shared" si="28"/>
        <v>0</v>
      </c>
      <c r="L225" s="61">
        <f>SUM(L226:L227)</f>
        <v>11</v>
      </c>
      <c r="M225" s="61">
        <f>SUM(M226:M227)</f>
        <v>4</v>
      </c>
      <c r="N225" s="25"/>
      <c r="O225" s="25"/>
      <c r="P225" s="61">
        <f>SUM(P226:P227)</f>
        <v>4</v>
      </c>
      <c r="Q225" s="61">
        <f>SUM(Q226:Q227)</f>
        <v>0</v>
      </c>
      <c r="R225" s="61">
        <f>SUM(L225-M225-N225-O225+P225-Q225)</f>
        <v>11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182">
        <f t="shared" si="28"/>
        <v>0</v>
      </c>
      <c r="L226" s="63">
        <v>0</v>
      </c>
      <c r="M226" s="63">
        <v>0</v>
      </c>
      <c r="N226" s="25"/>
      <c r="O226" s="25"/>
      <c r="P226" s="63">
        <v>0</v>
      </c>
      <c r="Q226" s="63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182">
        <f t="shared" si="28"/>
        <v>0</v>
      </c>
      <c r="L227" s="63">
        <v>11</v>
      </c>
      <c r="M227" s="63">
        <v>4</v>
      </c>
      <c r="N227" s="25"/>
      <c r="O227" s="25"/>
      <c r="P227" s="180">
        <v>4</v>
      </c>
      <c r="Q227" s="180">
        <v>0</v>
      </c>
      <c r="R227" s="182">
        <f>SUM(L227-M227-N227-O227+P227-Q227)</f>
        <v>11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182">
        <v>0</v>
      </c>
      <c r="G228" s="25"/>
      <c r="H228" s="25"/>
      <c r="I228" s="182">
        <v>0</v>
      </c>
      <c r="J228" s="182">
        <v>0</v>
      </c>
      <c r="K228" s="182">
        <f t="shared" si="28"/>
        <v>0</v>
      </c>
      <c r="L228" s="63">
        <v>2</v>
      </c>
      <c r="M228" s="63">
        <v>1</v>
      </c>
      <c r="N228" s="25"/>
      <c r="O228" s="25"/>
      <c r="P228" s="180">
        <v>2</v>
      </c>
      <c r="Q228" s="180">
        <v>0</v>
      </c>
      <c r="R228" s="182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182">
        <v>0</v>
      </c>
      <c r="G229" s="25"/>
      <c r="H229" s="25"/>
      <c r="I229" s="182">
        <v>0</v>
      </c>
      <c r="J229" s="182">
        <v>0</v>
      </c>
      <c r="K229" s="182">
        <f t="shared" si="28"/>
        <v>0</v>
      </c>
      <c r="L229" s="63">
        <v>0</v>
      </c>
      <c r="M229" s="63">
        <v>0</v>
      </c>
      <c r="N229" s="25"/>
      <c r="O229" s="25"/>
      <c r="P229" s="180">
        <v>0</v>
      </c>
      <c r="Q229" s="180">
        <v>0</v>
      </c>
      <c r="R229" s="182">
        <f t="shared" ref="R229:R234" si="33">SUM(L229-M229-N229-O229+P229-Q229)</f>
        <v>0</v>
      </c>
      <c r="S229" s="577">
        <v>0</v>
      </c>
      <c r="T229" s="578"/>
      <c r="U229" s="579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182">
        <v>0</v>
      </c>
      <c r="G230" s="25"/>
      <c r="H230" s="25"/>
      <c r="I230" s="182">
        <v>0</v>
      </c>
      <c r="J230" s="182">
        <v>0</v>
      </c>
      <c r="K230" s="182">
        <f t="shared" si="28"/>
        <v>0</v>
      </c>
      <c r="L230" s="63">
        <v>0</v>
      </c>
      <c r="M230" s="63">
        <v>0</v>
      </c>
      <c r="N230" s="25"/>
      <c r="O230" s="25"/>
      <c r="P230" s="180">
        <v>0</v>
      </c>
      <c r="Q230" s="180">
        <v>0</v>
      </c>
      <c r="R230" s="182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182">
        <v>0</v>
      </c>
      <c r="G231" s="25"/>
      <c r="H231" s="25"/>
      <c r="I231" s="182">
        <v>0</v>
      </c>
      <c r="J231" s="182">
        <v>0</v>
      </c>
      <c r="K231" s="182">
        <f t="shared" si="28"/>
        <v>0</v>
      </c>
      <c r="L231" s="180">
        <v>0</v>
      </c>
      <c r="M231" s="180">
        <v>0</v>
      </c>
      <c r="N231" s="25"/>
      <c r="O231" s="25"/>
      <c r="P231" s="180">
        <v>0</v>
      </c>
      <c r="Q231" s="180">
        <v>0</v>
      </c>
      <c r="R231" s="182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182">
        <v>0</v>
      </c>
      <c r="G232" s="25"/>
      <c r="H232" s="25"/>
      <c r="I232" s="66">
        <v>0</v>
      </c>
      <c r="J232" s="66">
        <v>0</v>
      </c>
      <c r="K232" s="182">
        <f t="shared" si="28"/>
        <v>0</v>
      </c>
      <c r="L232" s="180">
        <v>0</v>
      </c>
      <c r="M232" s="180">
        <v>0</v>
      </c>
      <c r="N232" s="25"/>
      <c r="O232" s="25"/>
      <c r="P232" s="180">
        <v>0</v>
      </c>
      <c r="Q232" s="180">
        <v>0</v>
      </c>
      <c r="R232" s="182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182">
        <v>0</v>
      </c>
      <c r="G233" s="25"/>
      <c r="H233" s="25"/>
      <c r="I233" s="66">
        <v>0</v>
      </c>
      <c r="J233" s="66">
        <v>0</v>
      </c>
      <c r="K233" s="182">
        <f t="shared" si="28"/>
        <v>0</v>
      </c>
      <c r="L233" s="180">
        <v>0</v>
      </c>
      <c r="M233" s="180">
        <v>0</v>
      </c>
      <c r="N233" s="25"/>
      <c r="O233" s="25"/>
      <c r="P233" s="180">
        <v>0</v>
      </c>
      <c r="Q233" s="180">
        <v>0</v>
      </c>
      <c r="R233" s="182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183">
        <v>0</v>
      </c>
      <c r="G234" s="42"/>
      <c r="H234" s="42"/>
      <c r="I234" s="67">
        <v>0</v>
      </c>
      <c r="J234" s="67">
        <v>0</v>
      </c>
      <c r="K234" s="183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83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172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11">
        <v>7</v>
      </c>
      <c r="L247" s="511"/>
      <c r="M247" s="5"/>
      <c r="N247" s="5"/>
      <c r="O247" s="5"/>
      <c r="Q247" s="1" t="str">
        <f>+Q370:U370</f>
        <v>Bulan     :</v>
      </c>
      <c r="R247" s="513" t="str">
        <f>+R207</f>
        <v>Maret</v>
      </c>
      <c r="S247" s="514"/>
      <c r="T247" s="4">
        <f>+T207</f>
        <v>0</v>
      </c>
      <c r="U247" s="4">
        <f>+U207</f>
        <v>3</v>
      </c>
    </row>
    <row r="248" spans="1:21" s="43" customFormat="1" ht="15.95" customHeight="1" thickBot="1" x14ac:dyDescent="0.25">
      <c r="A248" s="157" t="s">
        <v>74</v>
      </c>
      <c r="B248" s="157"/>
      <c r="C248" s="64">
        <v>0</v>
      </c>
      <c r="D248" s="64">
        <v>3</v>
      </c>
      <c r="E248" s="64">
        <v>2</v>
      </c>
      <c r="K248" s="512"/>
      <c r="L248" s="512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176"/>
      <c r="G250" s="176" t="s">
        <v>30</v>
      </c>
      <c r="H250" s="176" t="s">
        <v>32</v>
      </c>
      <c r="I250" s="176"/>
      <c r="J250" s="176"/>
      <c r="K250" s="176" t="s">
        <v>43</v>
      </c>
      <c r="L250" s="176" t="s">
        <v>27</v>
      </c>
      <c r="M250" s="176"/>
      <c r="N250" s="176" t="s">
        <v>30</v>
      </c>
      <c r="O250" s="176" t="s">
        <v>32</v>
      </c>
      <c r="P250" s="176"/>
      <c r="Q250" s="176"/>
      <c r="R250" s="176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178" t="s">
        <v>29</v>
      </c>
      <c r="G251" s="178" t="s">
        <v>31</v>
      </c>
      <c r="H251" s="178" t="s">
        <v>33</v>
      </c>
      <c r="I251" s="178" t="s">
        <v>37</v>
      </c>
      <c r="J251" s="178" t="s">
        <v>36</v>
      </c>
      <c r="K251" s="178" t="s">
        <v>28</v>
      </c>
      <c r="L251" s="178" t="s">
        <v>28</v>
      </c>
      <c r="M251" s="178" t="s">
        <v>35</v>
      </c>
      <c r="N251" s="178" t="s">
        <v>31</v>
      </c>
      <c r="O251" s="178" t="s">
        <v>33</v>
      </c>
      <c r="P251" s="178" t="s">
        <v>37</v>
      </c>
      <c r="Q251" s="178" t="s">
        <v>36</v>
      </c>
      <c r="R251" s="178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179"/>
      <c r="G252" s="179"/>
      <c r="H252" s="179" t="s">
        <v>34</v>
      </c>
      <c r="I252" s="179"/>
      <c r="J252" s="179"/>
      <c r="K252" s="179" t="s">
        <v>9</v>
      </c>
      <c r="L252" s="179" t="s">
        <v>8</v>
      </c>
      <c r="M252" s="179"/>
      <c r="N252" s="179"/>
      <c r="O252" s="179" t="s">
        <v>34</v>
      </c>
      <c r="P252" s="179"/>
      <c r="Q252" s="179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178"/>
      <c r="G253" s="178"/>
      <c r="H253" s="178"/>
      <c r="I253" s="178"/>
      <c r="J253" s="178"/>
      <c r="K253" s="178" t="s">
        <v>61</v>
      </c>
      <c r="L253" s="178"/>
      <c r="M253" s="178"/>
      <c r="N253" s="178"/>
      <c r="O253" s="178"/>
      <c r="P253" s="178"/>
      <c r="Q253" s="178"/>
      <c r="R253" s="178"/>
      <c r="S253" s="494"/>
      <c r="T253" s="495"/>
      <c r="U253" s="550"/>
    </row>
    <row r="254" spans="1:21" s="8" customFormat="1" ht="15.95" customHeight="1" x14ac:dyDescent="0.2">
      <c r="A254" s="177" t="s">
        <v>10</v>
      </c>
      <c r="B254" s="177" t="s">
        <v>11</v>
      </c>
      <c r="C254" s="473" t="s">
        <v>12</v>
      </c>
      <c r="D254" s="474"/>
      <c r="E254" s="475"/>
      <c r="F254" s="177" t="s">
        <v>13</v>
      </c>
      <c r="G254" s="177" t="s">
        <v>14</v>
      </c>
      <c r="H254" s="177" t="s">
        <v>15</v>
      </c>
      <c r="I254" s="177" t="s">
        <v>16</v>
      </c>
      <c r="J254" s="177" t="s">
        <v>17</v>
      </c>
      <c r="K254" s="177" t="s">
        <v>18</v>
      </c>
      <c r="L254" s="177" t="s">
        <v>19</v>
      </c>
      <c r="M254" s="177" t="s">
        <v>20</v>
      </c>
      <c r="N254" s="177" t="s">
        <v>21</v>
      </c>
      <c r="O254" s="177" t="s">
        <v>41</v>
      </c>
      <c r="P254" s="177" t="s">
        <v>42</v>
      </c>
      <c r="Q254" s="177" t="s">
        <v>44</v>
      </c>
      <c r="R254" s="177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181">
        <f>SUM(F256,F259,F260)</f>
        <v>0</v>
      </c>
      <c r="G255" s="181">
        <f>SUM(G256,G259,G260)</f>
        <v>0</v>
      </c>
      <c r="H255" s="181">
        <f>SUM(H256,H259,H260)</f>
        <v>0</v>
      </c>
      <c r="I255" s="181">
        <f>SUM(I256,I259,I260)</f>
        <v>0</v>
      </c>
      <c r="J255" s="181">
        <f>SUM(J256,J259,J260)</f>
        <v>0</v>
      </c>
      <c r="K255" s="181">
        <f t="shared" ref="K255:K273" si="34">SUM(C255-F255-G255-H255+I255-J255)</f>
        <v>0</v>
      </c>
      <c r="L255" s="181">
        <f t="shared" ref="L255:Q255" si="35">SUM(L256,L259,L260)</f>
        <v>0</v>
      </c>
      <c r="M255" s="181">
        <f t="shared" si="35"/>
        <v>0</v>
      </c>
      <c r="N255" s="181">
        <f t="shared" si="35"/>
        <v>0</v>
      </c>
      <c r="O255" s="181">
        <f t="shared" si="35"/>
        <v>0</v>
      </c>
      <c r="P255" s="58">
        <f t="shared" si="35"/>
        <v>5</v>
      </c>
      <c r="Q255" s="181">
        <f t="shared" si="35"/>
        <v>0</v>
      </c>
      <c r="R255" s="181">
        <f>SUM(L255-M255-N255-O255+P255-Q255)</f>
        <v>5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182">
        <f t="shared" si="34"/>
        <v>0</v>
      </c>
      <c r="L256" s="68">
        <f t="shared" ref="L256:Q256" si="37">SUM(L257:L258)</f>
        <v>0</v>
      </c>
      <c r="M256" s="68">
        <f t="shared" si="37"/>
        <v>0</v>
      </c>
      <c r="N256" s="68">
        <f t="shared" si="37"/>
        <v>0</v>
      </c>
      <c r="O256" s="68">
        <f t="shared" si="37"/>
        <v>0</v>
      </c>
      <c r="P256" s="68">
        <f t="shared" si="37"/>
        <v>5</v>
      </c>
      <c r="Q256" s="68">
        <f t="shared" si="37"/>
        <v>0</v>
      </c>
      <c r="R256" s="182">
        <f t="shared" ref="R256:R263" si="38">SUM(L256-M256-N256-O256+P256-Q256)</f>
        <v>5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175">
        <v>0</v>
      </c>
      <c r="G257" s="175">
        <v>0</v>
      </c>
      <c r="H257" s="175">
        <v>0</v>
      </c>
      <c r="I257" s="65">
        <v>0</v>
      </c>
      <c r="J257" s="65">
        <v>0</v>
      </c>
      <c r="K257" s="182">
        <f t="shared" si="34"/>
        <v>0</v>
      </c>
      <c r="L257" s="175">
        <v>0</v>
      </c>
      <c r="M257" s="175">
        <v>0</v>
      </c>
      <c r="N257" s="175">
        <v>0</v>
      </c>
      <c r="O257" s="175">
        <v>0</v>
      </c>
      <c r="P257" s="175">
        <v>0</v>
      </c>
      <c r="Q257" s="175">
        <v>0</v>
      </c>
      <c r="R257" s="182">
        <f t="shared" si="38"/>
        <v>0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175">
        <v>0</v>
      </c>
      <c r="G258" s="175">
        <v>0</v>
      </c>
      <c r="H258" s="175">
        <v>0</v>
      </c>
      <c r="I258" s="65">
        <v>0</v>
      </c>
      <c r="J258" s="65">
        <v>0</v>
      </c>
      <c r="K258" s="182">
        <f t="shared" si="34"/>
        <v>0</v>
      </c>
      <c r="L258" s="175">
        <v>0</v>
      </c>
      <c r="M258" s="175">
        <v>0</v>
      </c>
      <c r="N258" s="175">
        <v>0</v>
      </c>
      <c r="O258" s="175">
        <v>0</v>
      </c>
      <c r="P258" s="48">
        <v>5</v>
      </c>
      <c r="Q258" s="175">
        <v>0</v>
      </c>
      <c r="R258" s="182">
        <f t="shared" si="38"/>
        <v>5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182">
        <f t="shared" si="34"/>
        <v>0</v>
      </c>
      <c r="L259" s="182">
        <v>0</v>
      </c>
      <c r="M259" s="182">
        <v>0</v>
      </c>
      <c r="N259" s="182">
        <v>0</v>
      </c>
      <c r="O259" s="182">
        <v>0</v>
      </c>
      <c r="P259" s="182">
        <v>0</v>
      </c>
      <c r="Q259" s="182">
        <v>0</v>
      </c>
      <c r="R259" s="182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182">
        <f t="shared" si="34"/>
        <v>0</v>
      </c>
      <c r="L260" s="182">
        <v>0</v>
      </c>
      <c r="M260" s="182">
        <v>0</v>
      </c>
      <c r="N260" s="182">
        <v>0</v>
      </c>
      <c r="O260" s="182">
        <v>0</v>
      </c>
      <c r="P260" s="182">
        <v>0</v>
      </c>
      <c r="Q260" s="182">
        <v>0</v>
      </c>
      <c r="R260" s="182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182">
        <f>SUM(F262:F263)</f>
        <v>0</v>
      </c>
      <c r="G261" s="182">
        <f>SUM(G262:G263)</f>
        <v>0</v>
      </c>
      <c r="H261" s="25"/>
      <c r="I261" s="182">
        <f>SUM(I262:I263)</f>
        <v>0</v>
      </c>
      <c r="J261" s="182">
        <f>SUM(J262:J263)</f>
        <v>0</v>
      </c>
      <c r="K261" s="182">
        <f t="shared" si="34"/>
        <v>0</v>
      </c>
      <c r="L261" s="182">
        <f>SUM(L262:L263)</f>
        <v>0</v>
      </c>
      <c r="M261" s="182">
        <f>SUM(M262:M263)</f>
        <v>0</v>
      </c>
      <c r="N261" s="182">
        <f>SUM(N262:N263)</f>
        <v>0</v>
      </c>
      <c r="O261" s="25"/>
      <c r="P261" s="182">
        <f>SUM(P262:P263)</f>
        <v>0</v>
      </c>
      <c r="Q261" s="182">
        <f>SUM(Q262:Q263)</f>
        <v>0</v>
      </c>
      <c r="R261" s="182">
        <f t="shared" si="38"/>
        <v>0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175">
        <v>0</v>
      </c>
      <c r="G262" s="175">
        <v>0</v>
      </c>
      <c r="H262" s="24"/>
      <c r="I262" s="65">
        <v>0</v>
      </c>
      <c r="J262" s="65">
        <v>0</v>
      </c>
      <c r="K262" s="182">
        <f t="shared" si="34"/>
        <v>0</v>
      </c>
      <c r="L262" s="175">
        <v>0</v>
      </c>
      <c r="M262" s="175">
        <v>0</v>
      </c>
      <c r="N262" s="175">
        <v>0</v>
      </c>
      <c r="O262" s="24"/>
      <c r="P262" s="175">
        <v>0</v>
      </c>
      <c r="Q262" s="175">
        <v>0</v>
      </c>
      <c r="R262" s="182">
        <f t="shared" si="38"/>
        <v>0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175">
        <v>0</v>
      </c>
      <c r="G263" s="175">
        <v>0</v>
      </c>
      <c r="H263" s="24"/>
      <c r="I263" s="65">
        <v>0</v>
      </c>
      <c r="J263" s="65">
        <v>0</v>
      </c>
      <c r="K263" s="182">
        <f t="shared" si="34"/>
        <v>0</v>
      </c>
      <c r="L263" s="175">
        <v>0</v>
      </c>
      <c r="M263" s="175">
        <v>0</v>
      </c>
      <c r="N263" s="175">
        <v>0</v>
      </c>
      <c r="O263" s="24"/>
      <c r="P263" s="175">
        <v>0</v>
      </c>
      <c r="Q263" s="175">
        <v>0</v>
      </c>
      <c r="R263" s="182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182">
        <v>0</v>
      </c>
      <c r="G264" s="25"/>
      <c r="H264" s="25"/>
      <c r="I264" s="182">
        <v>0</v>
      </c>
      <c r="J264" s="182">
        <v>0</v>
      </c>
      <c r="K264" s="182">
        <f t="shared" si="34"/>
        <v>0</v>
      </c>
      <c r="L264" s="63">
        <v>2</v>
      </c>
      <c r="M264" s="180">
        <v>1</v>
      </c>
      <c r="N264" s="25"/>
      <c r="O264" s="25"/>
      <c r="P264" s="180">
        <v>4</v>
      </c>
      <c r="Q264" s="180">
        <v>0</v>
      </c>
      <c r="R264" s="182">
        <f>SUM(L264-M264-N264-O264+P264-Q264)</f>
        <v>5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182">
        <f t="shared" si="34"/>
        <v>0</v>
      </c>
      <c r="L265" s="61">
        <f>SUM(L266:L267)</f>
        <v>2</v>
      </c>
      <c r="M265" s="182">
        <f>SUM(M266:M267)</f>
        <v>0</v>
      </c>
      <c r="N265" s="25"/>
      <c r="O265" s="25"/>
      <c r="P265" s="182">
        <f>SUM(P266:P267)</f>
        <v>0</v>
      </c>
      <c r="Q265" s="182">
        <f>SUM(Q266:Q267)</f>
        <v>0</v>
      </c>
      <c r="R265" s="182">
        <f>SUM(L265-M265-N265-O265+P265-Q265)</f>
        <v>2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182">
        <f t="shared" si="34"/>
        <v>0</v>
      </c>
      <c r="L266" s="63">
        <v>0</v>
      </c>
      <c r="M266" s="180">
        <v>0</v>
      </c>
      <c r="N266" s="25"/>
      <c r="O266" s="25"/>
      <c r="P266" s="180">
        <v>0</v>
      </c>
      <c r="Q266" s="180">
        <v>0</v>
      </c>
      <c r="R266" s="182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182">
        <f t="shared" si="34"/>
        <v>0</v>
      </c>
      <c r="L267" s="63">
        <v>2</v>
      </c>
      <c r="M267" s="180">
        <v>0</v>
      </c>
      <c r="N267" s="25"/>
      <c r="O267" s="25"/>
      <c r="P267" s="180">
        <v>0</v>
      </c>
      <c r="Q267" s="180">
        <v>0</v>
      </c>
      <c r="R267" s="182">
        <f>SUM(L267-M267-N267-O267+P267-Q267)</f>
        <v>2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182">
        <v>0</v>
      </c>
      <c r="G268" s="25"/>
      <c r="H268" s="25"/>
      <c r="I268" s="182">
        <v>0</v>
      </c>
      <c r="J268" s="182">
        <v>0</v>
      </c>
      <c r="K268" s="182">
        <f t="shared" si="34"/>
        <v>0</v>
      </c>
      <c r="L268" s="63">
        <v>0</v>
      </c>
      <c r="M268" s="180">
        <v>0</v>
      </c>
      <c r="N268" s="25"/>
      <c r="O268" s="25"/>
      <c r="P268" s="180">
        <v>0</v>
      </c>
      <c r="Q268" s="180">
        <v>0</v>
      </c>
      <c r="R268" s="182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182">
        <v>0</v>
      </c>
      <c r="G269" s="25"/>
      <c r="H269" s="25"/>
      <c r="I269" s="182">
        <v>0</v>
      </c>
      <c r="J269" s="182">
        <v>0</v>
      </c>
      <c r="K269" s="182">
        <f t="shared" si="34"/>
        <v>0</v>
      </c>
      <c r="L269" s="180">
        <v>0</v>
      </c>
      <c r="M269" s="180">
        <v>0</v>
      </c>
      <c r="N269" s="25"/>
      <c r="O269" s="25"/>
      <c r="P269" s="180">
        <v>0</v>
      </c>
      <c r="Q269" s="180">
        <v>0</v>
      </c>
      <c r="R269" s="182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182">
        <v>0</v>
      </c>
      <c r="G270" s="25"/>
      <c r="H270" s="25"/>
      <c r="I270" s="182">
        <v>0</v>
      </c>
      <c r="J270" s="182">
        <v>0</v>
      </c>
      <c r="K270" s="182">
        <f t="shared" si="34"/>
        <v>0</v>
      </c>
      <c r="L270" s="180">
        <v>0</v>
      </c>
      <c r="M270" s="180">
        <v>0</v>
      </c>
      <c r="N270" s="25"/>
      <c r="O270" s="25"/>
      <c r="P270" s="180">
        <v>0</v>
      </c>
      <c r="Q270" s="180">
        <v>0</v>
      </c>
      <c r="R270" s="182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182">
        <v>0</v>
      </c>
      <c r="G271" s="25"/>
      <c r="H271" s="25"/>
      <c r="I271" s="182">
        <v>0</v>
      </c>
      <c r="J271" s="182">
        <v>0</v>
      </c>
      <c r="K271" s="182">
        <f t="shared" si="34"/>
        <v>0</v>
      </c>
      <c r="L271" s="180">
        <v>0</v>
      </c>
      <c r="M271" s="180">
        <v>0</v>
      </c>
      <c r="N271" s="25"/>
      <c r="O271" s="25"/>
      <c r="P271" s="180">
        <v>0</v>
      </c>
      <c r="Q271" s="180">
        <v>0</v>
      </c>
      <c r="R271" s="182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182">
        <v>0</v>
      </c>
      <c r="G272" s="25"/>
      <c r="H272" s="25"/>
      <c r="I272" s="66">
        <v>0</v>
      </c>
      <c r="J272" s="66">
        <v>0</v>
      </c>
      <c r="K272" s="182">
        <f t="shared" si="34"/>
        <v>0</v>
      </c>
      <c r="L272" s="180">
        <v>0</v>
      </c>
      <c r="M272" s="180">
        <v>0</v>
      </c>
      <c r="N272" s="25"/>
      <c r="O272" s="25"/>
      <c r="P272" s="180">
        <v>0</v>
      </c>
      <c r="Q272" s="180">
        <v>0</v>
      </c>
      <c r="R272" s="182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182">
        <v>0</v>
      </c>
      <c r="G273" s="25"/>
      <c r="H273" s="25"/>
      <c r="I273" s="66">
        <v>0</v>
      </c>
      <c r="J273" s="66">
        <v>0</v>
      </c>
      <c r="K273" s="182">
        <f t="shared" si="34"/>
        <v>0</v>
      </c>
      <c r="L273" s="180">
        <v>0</v>
      </c>
      <c r="M273" s="180">
        <v>0</v>
      </c>
      <c r="N273" s="25"/>
      <c r="O273" s="25"/>
      <c r="P273" s="180">
        <v>0</v>
      </c>
      <c r="Q273" s="180">
        <v>0</v>
      </c>
      <c r="R273" s="182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183">
        <v>0</v>
      </c>
      <c r="G274" s="42"/>
      <c r="H274" s="42"/>
      <c r="I274" s="67">
        <v>0</v>
      </c>
      <c r="J274" s="67">
        <v>0</v>
      </c>
      <c r="K274" s="183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83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172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11">
        <v>8</v>
      </c>
      <c r="L287" s="511"/>
      <c r="M287" s="5"/>
      <c r="N287" s="5"/>
      <c r="O287" s="5"/>
      <c r="Q287" s="1" t="str">
        <f>+Q247:U247</f>
        <v>Bulan     :</v>
      </c>
      <c r="R287" s="513" t="str">
        <f>+R247</f>
        <v>Maret</v>
      </c>
      <c r="S287" s="514"/>
      <c r="T287" s="4">
        <f>+T247</f>
        <v>0</v>
      </c>
      <c r="U287" s="4">
        <f>+U247</f>
        <v>3</v>
      </c>
    </row>
    <row r="288" spans="1:21" s="43" customFormat="1" ht="15.95" customHeight="1" thickBot="1" x14ac:dyDescent="0.25">
      <c r="A288" s="157" t="s">
        <v>73</v>
      </c>
      <c r="B288" s="157"/>
      <c r="C288" s="64">
        <v>0</v>
      </c>
      <c r="D288" s="64">
        <v>3</v>
      </c>
      <c r="E288" s="64">
        <v>5</v>
      </c>
      <c r="K288" s="512"/>
      <c r="L288" s="512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176"/>
      <c r="G290" s="176" t="s">
        <v>30</v>
      </c>
      <c r="H290" s="176" t="s">
        <v>32</v>
      </c>
      <c r="I290" s="176"/>
      <c r="J290" s="176"/>
      <c r="K290" s="176" t="s">
        <v>43</v>
      </c>
      <c r="L290" s="176" t="s">
        <v>27</v>
      </c>
      <c r="M290" s="176"/>
      <c r="N290" s="176" t="s">
        <v>30</v>
      </c>
      <c r="O290" s="176" t="s">
        <v>32</v>
      </c>
      <c r="P290" s="176"/>
      <c r="Q290" s="176"/>
      <c r="R290" s="176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178" t="s">
        <v>29</v>
      </c>
      <c r="G291" s="178" t="s">
        <v>31</v>
      </c>
      <c r="H291" s="178" t="s">
        <v>33</v>
      </c>
      <c r="I291" s="178" t="s">
        <v>37</v>
      </c>
      <c r="J291" s="178" t="s">
        <v>36</v>
      </c>
      <c r="K291" s="178" t="s">
        <v>28</v>
      </c>
      <c r="L291" s="178" t="s">
        <v>28</v>
      </c>
      <c r="M291" s="178" t="s">
        <v>35</v>
      </c>
      <c r="N291" s="178" t="s">
        <v>31</v>
      </c>
      <c r="O291" s="178" t="s">
        <v>33</v>
      </c>
      <c r="P291" s="178" t="s">
        <v>37</v>
      </c>
      <c r="Q291" s="178" t="s">
        <v>36</v>
      </c>
      <c r="R291" s="178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179"/>
      <c r="G292" s="179"/>
      <c r="H292" s="179" t="s">
        <v>34</v>
      </c>
      <c r="I292" s="179"/>
      <c r="J292" s="179"/>
      <c r="K292" s="179" t="s">
        <v>9</v>
      </c>
      <c r="L292" s="179" t="s">
        <v>8</v>
      </c>
      <c r="M292" s="179"/>
      <c r="N292" s="179"/>
      <c r="O292" s="179" t="s">
        <v>34</v>
      </c>
      <c r="P292" s="179"/>
      <c r="Q292" s="179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178"/>
      <c r="G293" s="178"/>
      <c r="H293" s="178"/>
      <c r="I293" s="178"/>
      <c r="J293" s="178"/>
      <c r="K293" s="178" t="s">
        <v>61</v>
      </c>
      <c r="L293" s="178"/>
      <c r="M293" s="178"/>
      <c r="N293" s="178"/>
      <c r="O293" s="178"/>
      <c r="P293" s="178"/>
      <c r="Q293" s="178"/>
      <c r="R293" s="178"/>
      <c r="S293" s="494"/>
      <c r="T293" s="495"/>
      <c r="U293" s="550"/>
    </row>
    <row r="294" spans="1:24" s="8" customFormat="1" ht="15.95" customHeight="1" x14ac:dyDescent="0.2">
      <c r="A294" s="177" t="s">
        <v>10</v>
      </c>
      <c r="B294" s="177" t="s">
        <v>11</v>
      </c>
      <c r="C294" s="473" t="s">
        <v>12</v>
      </c>
      <c r="D294" s="474"/>
      <c r="E294" s="475"/>
      <c r="F294" s="177" t="s">
        <v>13</v>
      </c>
      <c r="G294" s="177" t="s">
        <v>14</v>
      </c>
      <c r="H294" s="177" t="s">
        <v>15</v>
      </c>
      <c r="I294" s="177" t="s">
        <v>16</v>
      </c>
      <c r="J294" s="177" t="s">
        <v>17</v>
      </c>
      <c r="K294" s="177" t="s">
        <v>18</v>
      </c>
      <c r="L294" s="177" t="s">
        <v>19</v>
      </c>
      <c r="M294" s="177" t="s">
        <v>20</v>
      </c>
      <c r="N294" s="177" t="s">
        <v>21</v>
      </c>
      <c r="O294" s="177" t="s">
        <v>41</v>
      </c>
      <c r="P294" s="177" t="s">
        <v>42</v>
      </c>
      <c r="Q294" s="177" t="s">
        <v>44</v>
      </c>
      <c r="R294" s="177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181">
        <f>SUM(F296,F299,F300)</f>
        <v>0</v>
      </c>
      <c r="G295" s="181">
        <f>SUM(G296,G299,G300)</f>
        <v>0</v>
      </c>
      <c r="H295" s="181">
        <f>SUM(H296,H299,H300)</f>
        <v>0</v>
      </c>
      <c r="I295" s="181">
        <f>SUM(I296,I299,I300)</f>
        <v>0</v>
      </c>
      <c r="J295" s="181">
        <f>SUM(J296,J299,J300)</f>
        <v>0</v>
      </c>
      <c r="K295" s="181">
        <f t="shared" ref="K295:K313" si="40">SUM(C295-F295-G295-H295+I295-J295)</f>
        <v>0</v>
      </c>
      <c r="L295" s="181">
        <f t="shared" ref="L295:Q295" si="41">SUM(L296,L299,L300)</f>
        <v>0</v>
      </c>
      <c r="M295" s="181">
        <f t="shared" si="41"/>
        <v>0</v>
      </c>
      <c r="N295" s="58">
        <f t="shared" si="41"/>
        <v>0</v>
      </c>
      <c r="O295" s="58">
        <f t="shared" si="41"/>
        <v>0</v>
      </c>
      <c r="P295" s="58">
        <f t="shared" si="41"/>
        <v>8</v>
      </c>
      <c r="Q295" s="58">
        <f t="shared" si="41"/>
        <v>0</v>
      </c>
      <c r="R295" s="58">
        <f>SUM(L295-M295-N295-O295+P295-Q295)</f>
        <v>8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182">
        <f t="shared" si="40"/>
        <v>0</v>
      </c>
      <c r="L296" s="68">
        <f t="shared" ref="L296:Q296" si="43">SUM(L297:L298)</f>
        <v>0</v>
      </c>
      <c r="M296" s="68">
        <f t="shared" si="43"/>
        <v>0</v>
      </c>
      <c r="N296" s="60">
        <f t="shared" si="43"/>
        <v>0</v>
      </c>
      <c r="O296" s="60">
        <f t="shared" si="43"/>
        <v>0</v>
      </c>
      <c r="P296" s="60">
        <f t="shared" si="43"/>
        <v>8</v>
      </c>
      <c r="Q296" s="60">
        <f t="shared" si="43"/>
        <v>0</v>
      </c>
      <c r="R296" s="61">
        <f t="shared" ref="R296:R304" si="44">SUM(L296-M296-N296-O296+P296-Q296)</f>
        <v>8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175">
        <v>0</v>
      </c>
      <c r="G297" s="175">
        <v>0</v>
      </c>
      <c r="H297" s="175">
        <v>0</v>
      </c>
      <c r="I297" s="65">
        <v>0</v>
      </c>
      <c r="J297" s="65">
        <v>0</v>
      </c>
      <c r="K297" s="182">
        <f t="shared" si="40"/>
        <v>0</v>
      </c>
      <c r="L297" s="175">
        <v>0</v>
      </c>
      <c r="M297" s="175">
        <v>0</v>
      </c>
      <c r="N297" s="48">
        <v>0</v>
      </c>
      <c r="O297" s="48">
        <v>0</v>
      </c>
      <c r="P297" s="48">
        <v>8</v>
      </c>
      <c r="Q297" s="48">
        <v>0</v>
      </c>
      <c r="R297" s="61">
        <f t="shared" si="44"/>
        <v>8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175">
        <v>0</v>
      </c>
      <c r="G298" s="175">
        <v>0</v>
      </c>
      <c r="H298" s="175">
        <v>0</v>
      </c>
      <c r="I298" s="65">
        <v>0</v>
      </c>
      <c r="J298" s="65">
        <v>0</v>
      </c>
      <c r="K298" s="182">
        <f t="shared" si="40"/>
        <v>0</v>
      </c>
      <c r="L298" s="175">
        <v>0</v>
      </c>
      <c r="M298" s="175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182">
        <f t="shared" si="40"/>
        <v>0</v>
      </c>
      <c r="L299" s="182">
        <v>0</v>
      </c>
      <c r="M299" s="182">
        <v>0</v>
      </c>
      <c r="N299" s="182">
        <v>0</v>
      </c>
      <c r="O299" s="182">
        <v>0</v>
      </c>
      <c r="P299" s="182">
        <v>0</v>
      </c>
      <c r="Q299" s="182">
        <v>0</v>
      </c>
      <c r="R299" s="182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182">
        <f t="shared" si="40"/>
        <v>0</v>
      </c>
      <c r="L300" s="182">
        <v>0</v>
      </c>
      <c r="M300" s="182">
        <v>0</v>
      </c>
      <c r="N300" s="182">
        <v>0</v>
      </c>
      <c r="O300" s="182">
        <v>0</v>
      </c>
      <c r="P300" s="182">
        <v>0</v>
      </c>
      <c r="Q300" s="182">
        <v>0</v>
      </c>
      <c r="R300" s="182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182">
        <f>SUM(F302:F303)</f>
        <v>0</v>
      </c>
      <c r="G301" s="182">
        <f>SUM(G302:G303)</f>
        <v>0</v>
      </c>
      <c r="H301" s="25"/>
      <c r="I301" s="182">
        <f>SUM(I302:I303)</f>
        <v>0</v>
      </c>
      <c r="J301" s="182">
        <f>SUM(J302:J303)</f>
        <v>0</v>
      </c>
      <c r="K301" s="182">
        <f t="shared" si="40"/>
        <v>0</v>
      </c>
      <c r="L301" s="182">
        <f>SUM(L302:L303)</f>
        <v>57</v>
      </c>
      <c r="M301" s="182">
        <f>SUM(M302:M303)</f>
        <v>57</v>
      </c>
      <c r="N301" s="182">
        <f>SUM(N302:N303)</f>
        <v>0</v>
      </c>
      <c r="O301" s="25"/>
      <c r="P301" s="182">
        <f>SUM(P302:P303)</f>
        <v>17</v>
      </c>
      <c r="Q301" s="182">
        <f>SUM(Q302:Q303)</f>
        <v>0</v>
      </c>
      <c r="R301" s="182">
        <f t="shared" si="44"/>
        <v>17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175">
        <v>0</v>
      </c>
      <c r="G302" s="175">
        <v>0</v>
      </c>
      <c r="H302" s="24"/>
      <c r="I302" s="65">
        <v>0</v>
      </c>
      <c r="J302" s="65">
        <v>0</v>
      </c>
      <c r="K302" s="182">
        <f t="shared" si="40"/>
        <v>0</v>
      </c>
      <c r="L302" s="175">
        <v>57</v>
      </c>
      <c r="M302" s="48">
        <v>57</v>
      </c>
      <c r="N302" s="175">
        <v>0</v>
      </c>
      <c r="O302" s="24"/>
      <c r="P302" s="175">
        <v>17</v>
      </c>
      <c r="Q302" s="175">
        <v>0</v>
      </c>
      <c r="R302" s="182">
        <f t="shared" si="44"/>
        <v>17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175">
        <v>0</v>
      </c>
      <c r="G303" s="175">
        <v>0</v>
      </c>
      <c r="H303" s="24"/>
      <c r="I303" s="65">
        <v>0</v>
      </c>
      <c r="J303" s="65">
        <v>0</v>
      </c>
      <c r="K303" s="182">
        <f t="shared" si="40"/>
        <v>0</v>
      </c>
      <c r="L303" s="175">
        <v>0</v>
      </c>
      <c r="M303" s="175">
        <v>0</v>
      </c>
      <c r="N303" s="175">
        <v>0</v>
      </c>
      <c r="O303" s="24"/>
      <c r="P303" s="175">
        <v>0</v>
      </c>
      <c r="Q303" s="175">
        <v>0</v>
      </c>
      <c r="R303" s="182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182">
        <v>0</v>
      </c>
      <c r="G304" s="25"/>
      <c r="H304" s="25"/>
      <c r="I304" s="182">
        <v>0</v>
      </c>
      <c r="J304" s="182">
        <v>0</v>
      </c>
      <c r="K304" s="182">
        <f t="shared" si="40"/>
        <v>0</v>
      </c>
      <c r="L304" s="44">
        <v>18</v>
      </c>
      <c r="M304" s="44">
        <v>18</v>
      </c>
      <c r="N304" s="25"/>
      <c r="O304" s="25"/>
      <c r="P304" s="44">
        <v>4.5</v>
      </c>
      <c r="Q304" s="182">
        <v>0</v>
      </c>
      <c r="R304" s="44">
        <f t="shared" si="44"/>
        <v>4.5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182">
        <f t="shared" si="40"/>
        <v>0</v>
      </c>
      <c r="L305" s="182">
        <f>SUM(L306:L307)</f>
        <v>5</v>
      </c>
      <c r="M305" s="182">
        <f t="shared" ref="M305" si="45">SUM(M306:M307)</f>
        <v>0</v>
      </c>
      <c r="N305" s="25"/>
      <c r="O305" s="25"/>
      <c r="P305" s="182">
        <f>SUM(P306:P307)</f>
        <v>0</v>
      </c>
      <c r="Q305" s="182">
        <f>SUM(Q306:Q307)</f>
        <v>0</v>
      </c>
      <c r="R305" s="182">
        <f>SUM(L305-M305-N305-O305+P305-Q305)</f>
        <v>5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182">
        <f t="shared" si="40"/>
        <v>0</v>
      </c>
      <c r="L306" s="182">
        <v>0</v>
      </c>
      <c r="M306" s="182">
        <v>0</v>
      </c>
      <c r="N306" s="25"/>
      <c r="O306" s="25"/>
      <c r="P306" s="182">
        <v>0</v>
      </c>
      <c r="Q306" s="182">
        <v>0</v>
      </c>
      <c r="R306" s="182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182">
        <f t="shared" si="40"/>
        <v>0</v>
      </c>
      <c r="L307" s="182">
        <v>5</v>
      </c>
      <c r="M307" s="182">
        <v>0</v>
      </c>
      <c r="N307" s="25"/>
      <c r="O307" s="25"/>
      <c r="P307" s="182">
        <v>0</v>
      </c>
      <c r="Q307" s="182">
        <v>0</v>
      </c>
      <c r="R307" s="182">
        <f>SUM(L307-M307-N307-O307+P307-Q307)</f>
        <v>5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182">
        <v>0</v>
      </c>
      <c r="G308" s="25"/>
      <c r="H308" s="25"/>
      <c r="I308" s="182">
        <v>0</v>
      </c>
      <c r="J308" s="182">
        <v>0</v>
      </c>
      <c r="K308" s="182">
        <f t="shared" si="40"/>
        <v>0</v>
      </c>
      <c r="L308" s="182">
        <v>1</v>
      </c>
      <c r="M308" s="182">
        <v>0</v>
      </c>
      <c r="N308" s="25"/>
      <c r="O308" s="25"/>
      <c r="P308" s="182">
        <v>0</v>
      </c>
      <c r="Q308" s="182">
        <v>0</v>
      </c>
      <c r="R308" s="182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182">
        <v>0</v>
      </c>
      <c r="G309" s="25"/>
      <c r="H309" s="25"/>
      <c r="I309" s="182">
        <v>0</v>
      </c>
      <c r="J309" s="182">
        <v>0</v>
      </c>
      <c r="K309" s="182">
        <f t="shared" si="40"/>
        <v>0</v>
      </c>
      <c r="L309" s="182">
        <v>0</v>
      </c>
      <c r="M309" s="182">
        <v>0</v>
      </c>
      <c r="N309" s="25"/>
      <c r="O309" s="25"/>
      <c r="P309" s="182">
        <v>0</v>
      </c>
      <c r="Q309" s="182">
        <v>0</v>
      </c>
      <c r="R309" s="182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182">
        <v>0</v>
      </c>
      <c r="G310" s="25"/>
      <c r="H310" s="25"/>
      <c r="I310" s="182">
        <v>0</v>
      </c>
      <c r="J310" s="182">
        <v>0</v>
      </c>
      <c r="K310" s="182">
        <f t="shared" si="40"/>
        <v>0</v>
      </c>
      <c r="L310" s="182">
        <v>0</v>
      </c>
      <c r="M310" s="182">
        <v>0</v>
      </c>
      <c r="N310" s="25"/>
      <c r="O310" s="25"/>
      <c r="P310" s="182">
        <v>0</v>
      </c>
      <c r="Q310" s="182">
        <v>0</v>
      </c>
      <c r="R310" s="182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182">
        <v>0</v>
      </c>
      <c r="G311" s="25"/>
      <c r="H311" s="25"/>
      <c r="I311" s="182">
        <v>0</v>
      </c>
      <c r="J311" s="182">
        <v>0</v>
      </c>
      <c r="K311" s="182">
        <f t="shared" si="40"/>
        <v>0</v>
      </c>
      <c r="L311" s="182">
        <v>0</v>
      </c>
      <c r="M311" s="182">
        <v>0</v>
      </c>
      <c r="N311" s="25"/>
      <c r="O311" s="25"/>
      <c r="P311" s="182">
        <v>0</v>
      </c>
      <c r="Q311" s="182">
        <v>0</v>
      </c>
      <c r="R311" s="182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182">
        <v>0</v>
      </c>
      <c r="G312" s="25"/>
      <c r="H312" s="25"/>
      <c r="I312" s="66">
        <v>0</v>
      </c>
      <c r="J312" s="66">
        <v>0</v>
      </c>
      <c r="K312" s="182">
        <f t="shared" si="40"/>
        <v>0</v>
      </c>
      <c r="L312" s="182">
        <v>1</v>
      </c>
      <c r="M312" s="182">
        <v>1</v>
      </c>
      <c r="N312" s="25"/>
      <c r="O312" s="25"/>
      <c r="P312" s="182">
        <v>0</v>
      </c>
      <c r="Q312" s="182">
        <v>0</v>
      </c>
      <c r="R312" s="182">
        <f t="shared" si="46"/>
        <v>0</v>
      </c>
      <c r="S312" s="615">
        <v>1.5</v>
      </c>
      <c r="T312" s="616"/>
      <c r="U312" s="617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182">
        <v>0</v>
      </c>
      <c r="G313" s="25"/>
      <c r="H313" s="25"/>
      <c r="I313" s="66">
        <v>0</v>
      </c>
      <c r="J313" s="66">
        <v>0</v>
      </c>
      <c r="K313" s="182">
        <f t="shared" si="40"/>
        <v>0</v>
      </c>
      <c r="L313" s="182">
        <v>0</v>
      </c>
      <c r="M313" s="182">
        <v>0</v>
      </c>
      <c r="N313" s="25"/>
      <c r="O313" s="25"/>
      <c r="P313" s="182">
        <v>0</v>
      </c>
      <c r="Q313" s="182">
        <v>0</v>
      </c>
      <c r="R313" s="182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183">
        <v>0</v>
      </c>
      <c r="G314" s="42"/>
      <c r="H314" s="42"/>
      <c r="I314" s="67">
        <v>0</v>
      </c>
      <c r="J314" s="67">
        <v>0</v>
      </c>
      <c r="K314" s="183">
        <f>SUM(E314-F314-G314-H314+I314-J314)</f>
        <v>0</v>
      </c>
      <c r="L314" s="183">
        <v>0</v>
      </c>
      <c r="M314" s="183">
        <v>0</v>
      </c>
      <c r="N314" s="42"/>
      <c r="O314" s="42"/>
      <c r="P314" s="183">
        <v>0</v>
      </c>
      <c r="Q314" s="183">
        <v>0</v>
      </c>
      <c r="R314" s="183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172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11">
        <v>9</v>
      </c>
      <c r="L328" s="511"/>
      <c r="M328" s="37"/>
      <c r="N328" s="5"/>
      <c r="O328" s="5"/>
      <c r="Q328" s="1" t="str">
        <f>+Q7:U7</f>
        <v>Bulan     :</v>
      </c>
      <c r="R328" s="513" t="str">
        <f>+R287</f>
        <v>Maret</v>
      </c>
      <c r="S328" s="514"/>
      <c r="T328" s="4">
        <f>+T287</f>
        <v>0</v>
      </c>
      <c r="U328" s="4">
        <f>+U287</f>
        <v>3</v>
      </c>
    </row>
    <row r="329" spans="1:21" s="43" customFormat="1" ht="15.95" customHeight="1" thickBot="1" x14ac:dyDescent="0.25">
      <c r="A329" s="157" t="s">
        <v>72</v>
      </c>
      <c r="B329" s="157"/>
      <c r="C329" s="64">
        <v>0</v>
      </c>
      <c r="D329" s="64">
        <v>4</v>
      </c>
      <c r="E329" s="64">
        <v>0</v>
      </c>
      <c r="K329" s="512"/>
      <c r="L329" s="512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176"/>
      <c r="G331" s="176" t="s">
        <v>30</v>
      </c>
      <c r="H331" s="176" t="s">
        <v>32</v>
      </c>
      <c r="I331" s="176"/>
      <c r="J331" s="176"/>
      <c r="K331" s="176" t="s">
        <v>43</v>
      </c>
      <c r="L331" s="176" t="s">
        <v>27</v>
      </c>
      <c r="M331" s="176"/>
      <c r="N331" s="176" t="s">
        <v>30</v>
      </c>
      <c r="O331" s="176" t="s">
        <v>32</v>
      </c>
      <c r="P331" s="176"/>
      <c r="Q331" s="176"/>
      <c r="R331" s="176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178" t="s">
        <v>29</v>
      </c>
      <c r="G332" s="178" t="s">
        <v>31</v>
      </c>
      <c r="H332" s="178" t="s">
        <v>33</v>
      </c>
      <c r="I332" s="178" t="s">
        <v>37</v>
      </c>
      <c r="J332" s="178" t="s">
        <v>36</v>
      </c>
      <c r="K332" s="178" t="s">
        <v>28</v>
      </c>
      <c r="L332" s="178" t="s">
        <v>28</v>
      </c>
      <c r="M332" s="178" t="s">
        <v>35</v>
      </c>
      <c r="N332" s="178" t="s">
        <v>31</v>
      </c>
      <c r="O332" s="178" t="s">
        <v>33</v>
      </c>
      <c r="P332" s="178" t="s">
        <v>37</v>
      </c>
      <c r="Q332" s="178" t="s">
        <v>36</v>
      </c>
      <c r="R332" s="178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179"/>
      <c r="G333" s="179"/>
      <c r="H333" s="179" t="s">
        <v>34</v>
      </c>
      <c r="I333" s="179"/>
      <c r="J333" s="179"/>
      <c r="K333" s="179" t="s">
        <v>9</v>
      </c>
      <c r="L333" s="179" t="s">
        <v>8</v>
      </c>
      <c r="M333" s="179"/>
      <c r="N333" s="179"/>
      <c r="O333" s="179" t="s">
        <v>34</v>
      </c>
      <c r="P333" s="179"/>
      <c r="Q333" s="179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178"/>
      <c r="G334" s="178"/>
      <c r="H334" s="178"/>
      <c r="I334" s="178"/>
      <c r="J334" s="178"/>
      <c r="K334" s="178" t="s">
        <v>61</v>
      </c>
      <c r="L334" s="178"/>
      <c r="M334" s="178"/>
      <c r="N334" s="178"/>
      <c r="O334" s="178"/>
      <c r="P334" s="178"/>
      <c r="Q334" s="178"/>
      <c r="R334" s="178"/>
      <c r="S334" s="494"/>
      <c r="T334" s="495"/>
      <c r="U334" s="550"/>
    </row>
    <row r="335" spans="1:21" s="8" customFormat="1" ht="15.95" customHeight="1" x14ac:dyDescent="0.2">
      <c r="A335" s="177" t="s">
        <v>10</v>
      </c>
      <c r="B335" s="177" t="s">
        <v>11</v>
      </c>
      <c r="C335" s="473" t="s">
        <v>12</v>
      </c>
      <c r="D335" s="474"/>
      <c r="E335" s="475"/>
      <c r="F335" s="177" t="s">
        <v>13</v>
      </c>
      <c r="G335" s="177" t="s">
        <v>14</v>
      </c>
      <c r="H335" s="177" t="s">
        <v>15</v>
      </c>
      <c r="I335" s="177" t="s">
        <v>16</v>
      </c>
      <c r="J335" s="177" t="s">
        <v>17</v>
      </c>
      <c r="K335" s="177" t="s">
        <v>18</v>
      </c>
      <c r="L335" s="177" t="s">
        <v>19</v>
      </c>
      <c r="M335" s="177" t="s">
        <v>20</v>
      </c>
      <c r="N335" s="177" t="s">
        <v>21</v>
      </c>
      <c r="O335" s="177" t="s">
        <v>41</v>
      </c>
      <c r="P335" s="177" t="s">
        <v>42</v>
      </c>
      <c r="Q335" s="177" t="s">
        <v>44</v>
      </c>
      <c r="R335" s="177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181">
        <f>SUM(F337,F340,F341)</f>
        <v>0</v>
      </c>
      <c r="G336" s="181">
        <f>SUM(G337,G340,G341)</f>
        <v>0</v>
      </c>
      <c r="H336" s="181">
        <f>SUM(H337,H340,H341)</f>
        <v>0</v>
      </c>
      <c r="I336" s="181">
        <f>SUM(I337,I340,I341)</f>
        <v>0</v>
      </c>
      <c r="J336" s="181">
        <f>SUM(J337,J340,J341)</f>
        <v>0</v>
      </c>
      <c r="K336" s="181">
        <f t="shared" ref="K336:K354" si="47">SUM(C336-F336-G336-H336+I336-J336)</f>
        <v>0</v>
      </c>
      <c r="L336" s="181">
        <f t="shared" ref="L336:Q336" si="48">SUM(L337,L340,L341)</f>
        <v>0</v>
      </c>
      <c r="M336" s="181">
        <f t="shared" si="48"/>
        <v>0</v>
      </c>
      <c r="N336" s="181">
        <f t="shared" si="48"/>
        <v>0</v>
      </c>
      <c r="O336" s="181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182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182">
        <f t="shared" ref="R337:R344" si="51">SUM(L337-M337-N337-O337+P337-Q337)</f>
        <v>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175">
        <v>0</v>
      </c>
      <c r="G338" s="175">
        <v>0</v>
      </c>
      <c r="H338" s="175">
        <v>0</v>
      </c>
      <c r="I338" s="65">
        <v>0</v>
      </c>
      <c r="J338" s="65">
        <v>0</v>
      </c>
      <c r="K338" s="182">
        <f t="shared" si="47"/>
        <v>0</v>
      </c>
      <c r="L338" s="175">
        <v>0</v>
      </c>
      <c r="M338" s="175">
        <v>0</v>
      </c>
      <c r="N338" s="175">
        <v>0</v>
      </c>
      <c r="O338" s="175">
        <v>0</v>
      </c>
      <c r="P338" s="48">
        <v>0</v>
      </c>
      <c r="Q338" s="175">
        <v>0</v>
      </c>
      <c r="R338" s="182">
        <f t="shared" si="51"/>
        <v>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175">
        <v>0</v>
      </c>
      <c r="G339" s="175">
        <v>0</v>
      </c>
      <c r="H339" s="175">
        <v>0</v>
      </c>
      <c r="I339" s="65">
        <v>0</v>
      </c>
      <c r="J339" s="65">
        <v>0</v>
      </c>
      <c r="K339" s="182">
        <f t="shared" si="47"/>
        <v>0</v>
      </c>
      <c r="L339" s="175">
        <v>0</v>
      </c>
      <c r="M339" s="175">
        <v>0</v>
      </c>
      <c r="N339" s="175">
        <v>0</v>
      </c>
      <c r="O339" s="175">
        <v>0</v>
      </c>
      <c r="P339" s="175">
        <v>0</v>
      </c>
      <c r="Q339" s="175">
        <v>0</v>
      </c>
      <c r="R339" s="182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182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182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182">
        <f>SUM(F343:F344)</f>
        <v>0</v>
      </c>
      <c r="G342" s="182">
        <f>SUM(G343:G344)</f>
        <v>0</v>
      </c>
      <c r="H342" s="25"/>
      <c r="I342" s="182">
        <f>SUM(I343:I344)</f>
        <v>0</v>
      </c>
      <c r="J342" s="182">
        <f>SUM(J343:J344)</f>
        <v>0</v>
      </c>
      <c r="K342" s="182">
        <f t="shared" si="47"/>
        <v>0</v>
      </c>
      <c r="L342" s="182">
        <f>SUM(L343:L344)</f>
        <v>45</v>
      </c>
      <c r="M342" s="182">
        <f>SUM(M343:M344)</f>
        <v>45</v>
      </c>
      <c r="N342" s="182">
        <f>SUM(N343:N344)</f>
        <v>0</v>
      </c>
      <c r="O342" s="25"/>
      <c r="P342" s="182">
        <f>SUM(P343:P344)</f>
        <v>0</v>
      </c>
      <c r="Q342" s="182">
        <f>SUM(Q343:Q344)</f>
        <v>0</v>
      </c>
      <c r="R342" s="182">
        <f t="shared" si="51"/>
        <v>0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175">
        <v>0</v>
      </c>
      <c r="G343" s="175">
        <v>0</v>
      </c>
      <c r="H343" s="24"/>
      <c r="I343" s="65">
        <v>0</v>
      </c>
      <c r="J343" s="65">
        <v>0</v>
      </c>
      <c r="K343" s="182">
        <f t="shared" si="47"/>
        <v>0</v>
      </c>
      <c r="L343" s="175">
        <v>45</v>
      </c>
      <c r="M343" s="175">
        <v>45</v>
      </c>
      <c r="N343" s="175">
        <v>0</v>
      </c>
      <c r="O343" s="24"/>
      <c r="P343" s="48">
        <v>0</v>
      </c>
      <c r="Q343" s="175">
        <v>0</v>
      </c>
      <c r="R343" s="182">
        <f>SUM(L343-M343-N343-O343+P343-Q343)</f>
        <v>0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175">
        <v>0</v>
      </c>
      <c r="G344" s="175">
        <v>0</v>
      </c>
      <c r="H344" s="24"/>
      <c r="I344" s="65">
        <v>0</v>
      </c>
      <c r="J344" s="65">
        <v>0</v>
      </c>
      <c r="K344" s="182">
        <f t="shared" si="47"/>
        <v>0</v>
      </c>
      <c r="L344" s="175">
        <v>0</v>
      </c>
      <c r="M344" s="175">
        <v>0</v>
      </c>
      <c r="N344" s="175">
        <v>0</v>
      </c>
      <c r="O344" s="24"/>
      <c r="P344" s="175">
        <v>0</v>
      </c>
      <c r="Q344" s="175">
        <v>0</v>
      </c>
      <c r="R344" s="182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182">
        <v>0</v>
      </c>
      <c r="G345" s="25"/>
      <c r="H345" s="25"/>
      <c r="I345" s="182">
        <v>0</v>
      </c>
      <c r="J345" s="182">
        <v>0</v>
      </c>
      <c r="K345" s="182">
        <f t="shared" si="47"/>
        <v>0</v>
      </c>
      <c r="L345" s="180">
        <v>0</v>
      </c>
      <c r="M345" s="180">
        <v>0</v>
      </c>
      <c r="N345" s="25"/>
      <c r="O345" s="25"/>
      <c r="P345" s="180">
        <v>0</v>
      </c>
      <c r="Q345" s="180">
        <v>0</v>
      </c>
      <c r="R345" s="182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182">
        <f t="shared" si="47"/>
        <v>0</v>
      </c>
      <c r="L346" s="81">
        <f>SUM(L347:L348)</f>
        <v>19</v>
      </c>
      <c r="M346" s="182">
        <f>SUM(M347:M348)</f>
        <v>5</v>
      </c>
      <c r="N346" s="25"/>
      <c r="O346" s="25"/>
      <c r="P346" s="182">
        <f>SUM(P347:P348)</f>
        <v>0</v>
      </c>
      <c r="Q346" s="182">
        <f>SUM(Q347:Q348)</f>
        <v>0</v>
      </c>
      <c r="R346" s="182">
        <f>SUM(L346-M346-N346-O346+P346-Q346)</f>
        <v>14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182">
        <f t="shared" si="47"/>
        <v>0</v>
      </c>
      <c r="L347" s="180">
        <v>0</v>
      </c>
      <c r="M347" s="180">
        <v>0</v>
      </c>
      <c r="N347" s="25"/>
      <c r="O347" s="25"/>
      <c r="P347" s="180">
        <v>0</v>
      </c>
      <c r="Q347" s="180">
        <v>0</v>
      </c>
      <c r="R347" s="182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182">
        <f t="shared" si="47"/>
        <v>0</v>
      </c>
      <c r="L348" s="180">
        <v>19</v>
      </c>
      <c r="M348" s="180">
        <v>5</v>
      </c>
      <c r="N348" s="25"/>
      <c r="O348" s="25"/>
      <c r="P348" s="180">
        <v>0</v>
      </c>
      <c r="Q348" s="180">
        <v>0</v>
      </c>
      <c r="R348" s="182">
        <f t="shared" si="52"/>
        <v>14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182">
        <v>0</v>
      </c>
      <c r="G349" s="25"/>
      <c r="H349" s="25"/>
      <c r="I349" s="182">
        <v>0</v>
      </c>
      <c r="J349" s="182">
        <v>0</v>
      </c>
      <c r="K349" s="182">
        <f t="shared" si="47"/>
        <v>0</v>
      </c>
      <c r="L349" s="180">
        <v>0</v>
      </c>
      <c r="M349" s="180">
        <v>0</v>
      </c>
      <c r="N349" s="25"/>
      <c r="O349" s="25"/>
      <c r="P349" s="180">
        <v>0</v>
      </c>
      <c r="Q349" s="180">
        <v>0</v>
      </c>
      <c r="R349" s="182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182">
        <v>0</v>
      </c>
      <c r="G350" s="25"/>
      <c r="H350" s="25"/>
      <c r="I350" s="182">
        <v>0</v>
      </c>
      <c r="J350" s="182">
        <v>0</v>
      </c>
      <c r="K350" s="182">
        <f t="shared" si="47"/>
        <v>0</v>
      </c>
      <c r="L350" s="63">
        <v>0</v>
      </c>
      <c r="M350" s="180">
        <v>0</v>
      </c>
      <c r="N350" s="25"/>
      <c r="O350" s="25"/>
      <c r="P350" s="63">
        <v>0</v>
      </c>
      <c r="Q350" s="63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182">
        <v>0</v>
      </c>
      <c r="G351" s="25"/>
      <c r="H351" s="25"/>
      <c r="I351" s="182">
        <v>0</v>
      </c>
      <c r="J351" s="182">
        <v>0</v>
      </c>
      <c r="K351" s="182">
        <f t="shared" si="47"/>
        <v>0</v>
      </c>
      <c r="L351" s="180">
        <v>0</v>
      </c>
      <c r="M351" s="180">
        <v>0</v>
      </c>
      <c r="N351" s="25"/>
      <c r="O351" s="25"/>
      <c r="P351" s="180">
        <v>0</v>
      </c>
      <c r="Q351" s="180">
        <v>0</v>
      </c>
      <c r="R351" s="182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182">
        <v>0</v>
      </c>
      <c r="G352" s="25"/>
      <c r="H352" s="25"/>
      <c r="I352" s="182">
        <v>0</v>
      </c>
      <c r="J352" s="182">
        <v>0</v>
      </c>
      <c r="K352" s="182">
        <f t="shared" si="47"/>
        <v>0</v>
      </c>
      <c r="L352" s="180">
        <v>0</v>
      </c>
      <c r="M352" s="180">
        <v>0</v>
      </c>
      <c r="N352" s="25"/>
      <c r="O352" s="25"/>
      <c r="P352" s="180">
        <v>0</v>
      </c>
      <c r="Q352" s="180">
        <v>0</v>
      </c>
      <c r="R352" s="182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182">
        <v>0</v>
      </c>
      <c r="G353" s="25"/>
      <c r="H353" s="25"/>
      <c r="I353" s="66">
        <v>0</v>
      </c>
      <c r="J353" s="66">
        <v>0</v>
      </c>
      <c r="K353" s="182">
        <f t="shared" si="47"/>
        <v>0</v>
      </c>
      <c r="L353" s="180">
        <v>0</v>
      </c>
      <c r="M353" s="180">
        <v>0</v>
      </c>
      <c r="N353" s="25"/>
      <c r="O353" s="25"/>
      <c r="P353" s="180">
        <v>0</v>
      </c>
      <c r="Q353" s="180">
        <v>0</v>
      </c>
      <c r="R353" s="182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182">
        <v>0</v>
      </c>
      <c r="G354" s="25"/>
      <c r="H354" s="25"/>
      <c r="I354" s="66">
        <v>0</v>
      </c>
      <c r="J354" s="66">
        <v>0</v>
      </c>
      <c r="K354" s="182">
        <f t="shared" si="47"/>
        <v>0</v>
      </c>
      <c r="L354" s="180">
        <v>0</v>
      </c>
      <c r="M354" s="180">
        <v>0</v>
      </c>
      <c r="N354" s="25"/>
      <c r="O354" s="25"/>
      <c r="P354" s="180">
        <v>0</v>
      </c>
      <c r="Q354" s="180">
        <v>0</v>
      </c>
      <c r="R354" s="182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183">
        <v>0</v>
      </c>
      <c r="G355" s="42"/>
      <c r="H355" s="42"/>
      <c r="I355" s="67">
        <v>0</v>
      </c>
      <c r="J355" s="67">
        <v>0</v>
      </c>
      <c r="K355" s="183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83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172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11">
        <v>10</v>
      </c>
      <c r="L370" s="511"/>
      <c r="M370" s="5"/>
      <c r="N370" s="5"/>
      <c r="O370" s="5"/>
      <c r="Q370" s="1" t="str">
        <f>+Q127:U127</f>
        <v>Bulan     :</v>
      </c>
      <c r="R370" s="513" t="str">
        <f>+R328</f>
        <v>Maret</v>
      </c>
      <c r="S370" s="514"/>
      <c r="T370" s="4">
        <f>+T328</f>
        <v>0</v>
      </c>
      <c r="U370" s="4">
        <f>+U328</f>
        <v>3</v>
      </c>
    </row>
    <row r="371" spans="1:21" s="43" customFormat="1" ht="15.95" customHeight="1" thickBot="1" x14ac:dyDescent="0.25">
      <c r="A371" s="157" t="s">
        <v>81</v>
      </c>
      <c r="B371" s="157"/>
      <c r="C371" s="64">
        <v>0</v>
      </c>
      <c r="D371" s="64">
        <v>4</v>
      </c>
      <c r="E371" s="64">
        <v>1</v>
      </c>
      <c r="K371" s="512"/>
      <c r="L371" s="512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176"/>
      <c r="G373" s="176" t="s">
        <v>30</v>
      </c>
      <c r="H373" s="176" t="s">
        <v>32</v>
      </c>
      <c r="I373" s="176"/>
      <c r="J373" s="176"/>
      <c r="K373" s="176" t="s">
        <v>43</v>
      </c>
      <c r="L373" s="176" t="s">
        <v>27</v>
      </c>
      <c r="M373" s="176"/>
      <c r="N373" s="176" t="s">
        <v>30</v>
      </c>
      <c r="O373" s="176" t="s">
        <v>32</v>
      </c>
      <c r="P373" s="176"/>
      <c r="Q373" s="176"/>
      <c r="R373" s="176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178" t="s">
        <v>29</v>
      </c>
      <c r="G374" s="178" t="s">
        <v>31</v>
      </c>
      <c r="H374" s="178" t="s">
        <v>33</v>
      </c>
      <c r="I374" s="178" t="s">
        <v>37</v>
      </c>
      <c r="J374" s="178" t="s">
        <v>36</v>
      </c>
      <c r="K374" s="178" t="s">
        <v>28</v>
      </c>
      <c r="L374" s="178" t="s">
        <v>28</v>
      </c>
      <c r="M374" s="178" t="s">
        <v>35</v>
      </c>
      <c r="N374" s="178" t="s">
        <v>31</v>
      </c>
      <c r="O374" s="178" t="s">
        <v>33</v>
      </c>
      <c r="P374" s="178" t="s">
        <v>37</v>
      </c>
      <c r="Q374" s="178" t="s">
        <v>36</v>
      </c>
      <c r="R374" s="178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179"/>
      <c r="G375" s="179"/>
      <c r="H375" s="179" t="s">
        <v>34</v>
      </c>
      <c r="I375" s="179"/>
      <c r="J375" s="179"/>
      <c r="K375" s="179" t="s">
        <v>9</v>
      </c>
      <c r="L375" s="179" t="s">
        <v>8</v>
      </c>
      <c r="M375" s="179"/>
      <c r="N375" s="179"/>
      <c r="O375" s="179" t="s">
        <v>34</v>
      </c>
      <c r="P375" s="179"/>
      <c r="Q375" s="179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178"/>
      <c r="G376" s="178"/>
      <c r="H376" s="178"/>
      <c r="I376" s="178"/>
      <c r="J376" s="178"/>
      <c r="K376" s="178" t="s">
        <v>61</v>
      </c>
      <c r="L376" s="178"/>
      <c r="M376" s="178"/>
      <c r="N376" s="178"/>
      <c r="O376" s="178"/>
      <c r="P376" s="178"/>
      <c r="Q376" s="178"/>
      <c r="R376" s="178"/>
      <c r="S376" s="494"/>
      <c r="T376" s="495"/>
      <c r="U376" s="550"/>
    </row>
    <row r="377" spans="1:21" s="8" customFormat="1" ht="11.25" x14ac:dyDescent="0.2">
      <c r="A377" s="177" t="s">
        <v>10</v>
      </c>
      <c r="B377" s="177" t="s">
        <v>11</v>
      </c>
      <c r="C377" s="473" t="s">
        <v>12</v>
      </c>
      <c r="D377" s="474"/>
      <c r="E377" s="475"/>
      <c r="F377" s="177" t="s">
        <v>13</v>
      </c>
      <c r="G377" s="177" t="s">
        <v>14</v>
      </c>
      <c r="H377" s="177" t="s">
        <v>15</v>
      </c>
      <c r="I377" s="177" t="s">
        <v>16</v>
      </c>
      <c r="J377" s="177" t="s">
        <v>17</v>
      </c>
      <c r="K377" s="177" t="s">
        <v>18</v>
      </c>
      <c r="L377" s="177" t="s">
        <v>19</v>
      </c>
      <c r="M377" s="177" t="s">
        <v>20</v>
      </c>
      <c r="N377" s="177" t="s">
        <v>21</v>
      </c>
      <c r="O377" s="177" t="s">
        <v>41</v>
      </c>
      <c r="P377" s="177" t="s">
        <v>42</v>
      </c>
      <c r="Q377" s="177" t="s">
        <v>44</v>
      </c>
      <c r="R377" s="177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181">
        <f>SUM(F379,F382,F383)</f>
        <v>0</v>
      </c>
      <c r="G378" s="181">
        <f>SUM(G379,G382,G383)</f>
        <v>0</v>
      </c>
      <c r="H378" s="181">
        <f>SUM(H379,H382,H383)</f>
        <v>0</v>
      </c>
      <c r="I378" s="181">
        <f>SUM(I379,I382,I383)</f>
        <v>0</v>
      </c>
      <c r="J378" s="181">
        <f>SUM(J379,J382,J383)</f>
        <v>0</v>
      </c>
      <c r="K378" s="181">
        <f t="shared" ref="K378:K396" si="53">SUM(C378-F378-G378-H378+I378-J378)</f>
        <v>0</v>
      </c>
      <c r="L378" s="57">
        <f t="shared" ref="L378:Q378" si="54">SUM(L379,L382,L383)</f>
        <v>63</v>
      </c>
      <c r="M378" s="58">
        <f t="shared" si="54"/>
        <v>63</v>
      </c>
      <c r="N378" s="58">
        <f t="shared" si="54"/>
        <v>0</v>
      </c>
      <c r="O378" s="58">
        <f t="shared" si="54"/>
        <v>0</v>
      </c>
      <c r="P378" s="58">
        <f t="shared" si="54"/>
        <v>7</v>
      </c>
      <c r="Q378" s="58">
        <f t="shared" si="54"/>
        <v>0</v>
      </c>
      <c r="R378" s="58">
        <f>SUM(L378-M378-N378-O378+P378-Q378)</f>
        <v>7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182">
        <f t="shared" si="53"/>
        <v>0</v>
      </c>
      <c r="L379" s="59">
        <f t="shared" ref="L379:Q379" si="56">SUM(L380:L381)</f>
        <v>63</v>
      </c>
      <c r="M379" s="60">
        <f t="shared" si="56"/>
        <v>63</v>
      </c>
      <c r="N379" s="60">
        <f t="shared" si="56"/>
        <v>0</v>
      </c>
      <c r="O379" s="60">
        <f t="shared" si="56"/>
        <v>0</v>
      </c>
      <c r="P379" s="60">
        <f t="shared" si="56"/>
        <v>7</v>
      </c>
      <c r="Q379" s="60">
        <f t="shared" si="56"/>
        <v>0</v>
      </c>
      <c r="R379" s="61">
        <f t="shared" ref="R379:R387" si="57">SUM(L379-M379-N379-O379+P379-Q379)</f>
        <v>7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175">
        <v>0</v>
      </c>
      <c r="G380" s="175">
        <v>0</v>
      </c>
      <c r="H380" s="175">
        <v>0</v>
      </c>
      <c r="I380" s="65">
        <v>0</v>
      </c>
      <c r="J380" s="65">
        <v>0</v>
      </c>
      <c r="K380" s="182">
        <f t="shared" si="53"/>
        <v>0</v>
      </c>
      <c r="L380" s="62">
        <v>63</v>
      </c>
      <c r="M380" s="48">
        <v>63</v>
      </c>
      <c r="N380" s="48">
        <v>0</v>
      </c>
      <c r="O380" s="48">
        <v>0</v>
      </c>
      <c r="P380" s="48">
        <v>7</v>
      </c>
      <c r="Q380" s="48">
        <v>0</v>
      </c>
      <c r="R380" s="61">
        <f t="shared" si="57"/>
        <v>7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175">
        <v>0</v>
      </c>
      <c r="G381" s="175">
        <v>0</v>
      </c>
      <c r="H381" s="175">
        <v>0</v>
      </c>
      <c r="I381" s="65">
        <v>0</v>
      </c>
      <c r="J381" s="65">
        <v>0</v>
      </c>
      <c r="K381" s="182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182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182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182">
        <f>SUM(F385:F386)</f>
        <v>0</v>
      </c>
      <c r="G384" s="182">
        <f>SUM(G385:G386)</f>
        <v>0</v>
      </c>
      <c r="H384" s="25"/>
      <c r="I384" s="182">
        <f>SUM(I385:I386)</f>
        <v>0</v>
      </c>
      <c r="J384" s="182">
        <f>SUM(J385:J386)</f>
        <v>0</v>
      </c>
      <c r="K384" s="182">
        <f t="shared" si="53"/>
        <v>0</v>
      </c>
      <c r="L384" s="61">
        <f t="shared" ref="L384:Q384" si="58">SUM(L385:L386)</f>
        <v>10</v>
      </c>
      <c r="M384" s="61">
        <f>SUM(M385:M386)</f>
        <v>10</v>
      </c>
      <c r="N384" s="61">
        <f t="shared" si="58"/>
        <v>0</v>
      </c>
      <c r="O384" s="25"/>
      <c r="P384" s="61">
        <f t="shared" si="58"/>
        <v>0</v>
      </c>
      <c r="Q384" s="61">
        <f t="shared" si="58"/>
        <v>0</v>
      </c>
      <c r="R384" s="61">
        <f>SUM(L384-M384-N384-O384+P384-Q384)</f>
        <v>0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175">
        <v>0</v>
      </c>
      <c r="G385" s="175">
        <v>0</v>
      </c>
      <c r="H385" s="24"/>
      <c r="I385" s="65">
        <v>0</v>
      </c>
      <c r="J385" s="65">
        <v>0</v>
      </c>
      <c r="K385" s="182">
        <f t="shared" si="53"/>
        <v>0</v>
      </c>
      <c r="L385" s="48">
        <v>10</v>
      </c>
      <c r="M385" s="48">
        <v>10</v>
      </c>
      <c r="N385" s="48">
        <v>0</v>
      </c>
      <c r="O385" s="25"/>
      <c r="P385" s="48">
        <v>0</v>
      </c>
      <c r="Q385" s="48">
        <v>0</v>
      </c>
      <c r="R385" s="61">
        <f t="shared" si="57"/>
        <v>0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175">
        <v>0</v>
      </c>
      <c r="G386" s="175">
        <v>0</v>
      </c>
      <c r="H386" s="24"/>
      <c r="I386" s="65">
        <v>0</v>
      </c>
      <c r="J386" s="65">
        <v>0</v>
      </c>
      <c r="K386" s="182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182">
        <v>0</v>
      </c>
      <c r="G387" s="25"/>
      <c r="H387" s="25"/>
      <c r="I387" s="182">
        <v>0</v>
      </c>
      <c r="J387" s="182">
        <v>0</v>
      </c>
      <c r="K387" s="182">
        <f t="shared" si="53"/>
        <v>0</v>
      </c>
      <c r="L387" s="61">
        <v>3</v>
      </c>
      <c r="M387" s="61">
        <v>3</v>
      </c>
      <c r="N387" s="25"/>
      <c r="O387" s="25"/>
      <c r="P387" s="61">
        <v>1</v>
      </c>
      <c r="Q387" s="61">
        <v>0</v>
      </c>
      <c r="R387" s="61">
        <f t="shared" si="57"/>
        <v>1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182">
        <f t="shared" si="53"/>
        <v>0</v>
      </c>
      <c r="L388" s="73">
        <f t="shared" ref="L388:Q388" si="59">SUM(L389:L390)</f>
        <v>2.5</v>
      </c>
      <c r="M388" s="73">
        <f t="shared" si="59"/>
        <v>0.5</v>
      </c>
      <c r="N388" s="25"/>
      <c r="O388" s="25"/>
      <c r="P388" s="73">
        <f t="shared" si="59"/>
        <v>0.5</v>
      </c>
      <c r="Q388" s="61">
        <f t="shared" si="59"/>
        <v>0</v>
      </c>
      <c r="R388" s="73">
        <f>SUM(L388-M388-N388-O388+P388-Q388)</f>
        <v>2.5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182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182">
        <f t="shared" si="53"/>
        <v>0</v>
      </c>
      <c r="L390" s="73">
        <v>2.5</v>
      </c>
      <c r="M390" s="73">
        <v>0.5</v>
      </c>
      <c r="N390" s="25"/>
      <c r="O390" s="25"/>
      <c r="P390" s="73">
        <v>0.5</v>
      </c>
      <c r="Q390" s="61">
        <v>0</v>
      </c>
      <c r="R390" s="73">
        <f>SUM(L390-M390-N390-O390+P390-Q390)</f>
        <v>2.5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182">
        <v>0</v>
      </c>
      <c r="G391" s="25"/>
      <c r="H391" s="25"/>
      <c r="I391" s="182">
        <v>0</v>
      </c>
      <c r="J391" s="182">
        <v>0</v>
      </c>
      <c r="K391" s="182">
        <f t="shared" si="53"/>
        <v>0</v>
      </c>
      <c r="L391" s="182">
        <v>0</v>
      </c>
      <c r="M391" s="182">
        <v>0</v>
      </c>
      <c r="N391" s="25"/>
      <c r="O391" s="25"/>
      <c r="P391" s="182">
        <v>0</v>
      </c>
      <c r="Q391" s="182">
        <v>0</v>
      </c>
      <c r="R391" s="182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182">
        <v>0</v>
      </c>
      <c r="G392" s="25"/>
      <c r="H392" s="25"/>
      <c r="I392" s="182">
        <v>0</v>
      </c>
      <c r="J392" s="182">
        <v>0</v>
      </c>
      <c r="K392" s="182">
        <f t="shared" si="53"/>
        <v>0</v>
      </c>
      <c r="L392" s="182">
        <v>0</v>
      </c>
      <c r="M392" s="182">
        <v>0</v>
      </c>
      <c r="N392" s="25"/>
      <c r="O392" s="25"/>
      <c r="P392" s="182">
        <v>0</v>
      </c>
      <c r="Q392" s="182">
        <v>0</v>
      </c>
      <c r="R392" s="182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182">
        <v>0</v>
      </c>
      <c r="G393" s="25"/>
      <c r="H393" s="25"/>
      <c r="I393" s="182">
        <v>0</v>
      </c>
      <c r="J393" s="182">
        <v>0</v>
      </c>
      <c r="K393" s="182">
        <f t="shared" si="53"/>
        <v>0</v>
      </c>
      <c r="L393" s="182">
        <v>0</v>
      </c>
      <c r="M393" s="182">
        <v>0</v>
      </c>
      <c r="N393" s="25"/>
      <c r="O393" s="25"/>
      <c r="P393" s="182">
        <v>0</v>
      </c>
      <c r="Q393" s="182">
        <v>0</v>
      </c>
      <c r="R393" s="182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182">
        <v>0</v>
      </c>
      <c r="G394" s="25"/>
      <c r="H394" s="25"/>
      <c r="I394" s="182">
        <v>0</v>
      </c>
      <c r="J394" s="182">
        <v>0</v>
      </c>
      <c r="K394" s="182">
        <f t="shared" si="53"/>
        <v>0</v>
      </c>
      <c r="L394" s="182">
        <v>0</v>
      </c>
      <c r="M394" s="182">
        <v>0</v>
      </c>
      <c r="N394" s="25"/>
      <c r="O394" s="25"/>
      <c r="P394" s="182">
        <v>0</v>
      </c>
      <c r="Q394" s="182">
        <v>0</v>
      </c>
      <c r="R394" s="182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182">
        <v>0</v>
      </c>
      <c r="G395" s="25"/>
      <c r="H395" s="25"/>
      <c r="I395" s="66">
        <v>0</v>
      </c>
      <c r="J395" s="66">
        <v>0</v>
      </c>
      <c r="K395" s="182">
        <f t="shared" si="53"/>
        <v>0</v>
      </c>
      <c r="L395" s="182">
        <v>0</v>
      </c>
      <c r="M395" s="182">
        <v>0</v>
      </c>
      <c r="N395" s="25"/>
      <c r="O395" s="25"/>
      <c r="P395" s="182">
        <v>0</v>
      </c>
      <c r="Q395" s="182">
        <v>0</v>
      </c>
      <c r="R395" s="182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182">
        <v>0</v>
      </c>
      <c r="G396" s="25"/>
      <c r="H396" s="25"/>
      <c r="I396" s="66">
        <v>0</v>
      </c>
      <c r="J396" s="66">
        <v>0</v>
      </c>
      <c r="K396" s="182">
        <f t="shared" si="53"/>
        <v>0</v>
      </c>
      <c r="L396" s="182">
        <v>0</v>
      </c>
      <c r="M396" s="182">
        <v>0</v>
      </c>
      <c r="N396" s="25"/>
      <c r="O396" s="25"/>
      <c r="P396" s="182">
        <v>0</v>
      </c>
      <c r="Q396" s="182">
        <v>0</v>
      </c>
      <c r="R396" s="182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183">
        <v>0</v>
      </c>
      <c r="G397" s="42"/>
      <c r="H397" s="42"/>
      <c r="I397" s="67">
        <v>0</v>
      </c>
      <c r="J397" s="67">
        <v>0</v>
      </c>
      <c r="K397" s="183">
        <f>SUM(E397-F397-G397-H397+I397-J397)</f>
        <v>0</v>
      </c>
      <c r="L397" s="183">
        <v>0</v>
      </c>
      <c r="M397" s="183">
        <v>0</v>
      </c>
      <c r="N397" s="42"/>
      <c r="O397" s="42"/>
      <c r="P397" s="183">
        <v>0</v>
      </c>
      <c r="Q397" s="183">
        <v>0</v>
      </c>
      <c r="R397" s="183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172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11">
        <v>11</v>
      </c>
      <c r="L410" s="511"/>
      <c r="M410" s="5"/>
      <c r="N410" s="5"/>
      <c r="O410" s="5"/>
      <c r="Q410" s="1" t="str">
        <f>+Q454:U454</f>
        <v>Bulan     :</v>
      </c>
      <c r="R410" s="513" t="str">
        <f>+R370</f>
        <v>Maret</v>
      </c>
      <c r="S410" s="514"/>
      <c r="T410" s="4">
        <f>+T370</f>
        <v>0</v>
      </c>
      <c r="U410" s="4">
        <f>+U370</f>
        <v>3</v>
      </c>
    </row>
    <row r="411" spans="1:21" s="43" customFormat="1" ht="15.95" customHeight="1" thickBot="1" x14ac:dyDescent="0.25">
      <c r="A411" s="158" t="s">
        <v>76</v>
      </c>
      <c r="B411" s="158"/>
      <c r="C411" s="64">
        <v>0</v>
      </c>
      <c r="D411" s="64">
        <v>4</v>
      </c>
      <c r="E411" s="64">
        <v>2</v>
      </c>
      <c r="K411" s="512"/>
      <c r="L411" s="512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176"/>
      <c r="G413" s="176" t="s">
        <v>30</v>
      </c>
      <c r="H413" s="176" t="s">
        <v>32</v>
      </c>
      <c r="I413" s="176"/>
      <c r="J413" s="176"/>
      <c r="K413" s="176" t="s">
        <v>43</v>
      </c>
      <c r="L413" s="176" t="s">
        <v>27</v>
      </c>
      <c r="M413" s="176"/>
      <c r="N413" s="176" t="s">
        <v>30</v>
      </c>
      <c r="O413" s="176" t="s">
        <v>32</v>
      </c>
      <c r="P413" s="176"/>
      <c r="Q413" s="176"/>
      <c r="R413" s="176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178" t="s">
        <v>29</v>
      </c>
      <c r="G414" s="178" t="s">
        <v>31</v>
      </c>
      <c r="H414" s="178" t="s">
        <v>33</v>
      </c>
      <c r="I414" s="178" t="s">
        <v>37</v>
      </c>
      <c r="J414" s="178" t="s">
        <v>36</v>
      </c>
      <c r="K414" s="178" t="s">
        <v>28</v>
      </c>
      <c r="L414" s="178" t="s">
        <v>28</v>
      </c>
      <c r="M414" s="178" t="s">
        <v>35</v>
      </c>
      <c r="N414" s="178" t="s">
        <v>31</v>
      </c>
      <c r="O414" s="178" t="s">
        <v>33</v>
      </c>
      <c r="P414" s="178" t="s">
        <v>37</v>
      </c>
      <c r="Q414" s="178" t="s">
        <v>36</v>
      </c>
      <c r="R414" s="178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179"/>
      <c r="G415" s="179"/>
      <c r="H415" s="179" t="s">
        <v>34</v>
      </c>
      <c r="I415" s="179"/>
      <c r="J415" s="179"/>
      <c r="K415" s="179" t="s">
        <v>9</v>
      </c>
      <c r="L415" s="179" t="s">
        <v>8</v>
      </c>
      <c r="M415" s="179"/>
      <c r="N415" s="179"/>
      <c r="O415" s="179" t="s">
        <v>34</v>
      </c>
      <c r="P415" s="179"/>
      <c r="Q415" s="179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178"/>
      <c r="G416" s="178"/>
      <c r="H416" s="178"/>
      <c r="I416" s="178"/>
      <c r="J416" s="178"/>
      <c r="K416" s="178" t="s">
        <v>61</v>
      </c>
      <c r="L416" s="178"/>
      <c r="M416" s="178"/>
      <c r="N416" s="178"/>
      <c r="O416" s="178"/>
      <c r="P416" s="178"/>
      <c r="Q416" s="178"/>
      <c r="R416" s="178"/>
      <c r="S416" s="494"/>
      <c r="T416" s="495"/>
      <c r="U416" s="550"/>
    </row>
    <row r="417" spans="1:22" s="8" customFormat="1" ht="11.25" x14ac:dyDescent="0.2">
      <c r="A417" s="177" t="s">
        <v>10</v>
      </c>
      <c r="B417" s="177" t="s">
        <v>11</v>
      </c>
      <c r="C417" s="473" t="s">
        <v>12</v>
      </c>
      <c r="D417" s="474"/>
      <c r="E417" s="475"/>
      <c r="F417" s="177" t="s">
        <v>13</v>
      </c>
      <c r="G417" s="177" t="s">
        <v>14</v>
      </c>
      <c r="H417" s="177" t="s">
        <v>15</v>
      </c>
      <c r="I417" s="177" t="s">
        <v>16</v>
      </c>
      <c r="J417" s="177" t="s">
        <v>17</v>
      </c>
      <c r="K417" s="177" t="s">
        <v>18</v>
      </c>
      <c r="L417" s="177" t="s">
        <v>19</v>
      </c>
      <c r="M417" s="177" t="s">
        <v>20</v>
      </c>
      <c r="N417" s="177" t="s">
        <v>21</v>
      </c>
      <c r="O417" s="177" t="s">
        <v>41</v>
      </c>
      <c r="P417" s="177" t="s">
        <v>42</v>
      </c>
      <c r="Q417" s="177" t="s">
        <v>44</v>
      </c>
      <c r="R417" s="177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181">
        <f t="shared" ref="L418:Q418" si="61">SUM(L419,L422,L423)</f>
        <v>5</v>
      </c>
      <c r="M418" s="181">
        <f t="shared" si="61"/>
        <v>5</v>
      </c>
      <c r="N418" s="181">
        <f t="shared" si="61"/>
        <v>0</v>
      </c>
      <c r="O418" s="181">
        <f t="shared" si="61"/>
        <v>0</v>
      </c>
      <c r="P418" s="58">
        <f>SUM(P419,P422,P423)</f>
        <v>0</v>
      </c>
      <c r="Q418" s="58">
        <f t="shared" si="61"/>
        <v>0</v>
      </c>
      <c r="R418" s="58">
        <f>SUM(L418-M418-N418-O418+P418-Q418)</f>
        <v>0</v>
      </c>
      <c r="S418" s="572"/>
      <c r="T418" s="572"/>
      <c r="U418" s="572"/>
    </row>
    <row r="419" spans="1:22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5</v>
      </c>
      <c r="M419" s="68">
        <f t="shared" si="63"/>
        <v>5</v>
      </c>
      <c r="N419" s="68">
        <f t="shared" si="63"/>
        <v>0</v>
      </c>
      <c r="O419" s="68">
        <f t="shared" si="63"/>
        <v>0</v>
      </c>
      <c r="P419" s="60">
        <f t="shared" si="63"/>
        <v>0</v>
      </c>
      <c r="Q419" s="60">
        <f t="shared" si="63"/>
        <v>0</v>
      </c>
      <c r="R419" s="61">
        <f t="shared" ref="R419:R437" si="64">SUM(L419-M419-N419-O419+P419-Q419)</f>
        <v>0</v>
      </c>
      <c r="S419" s="576"/>
      <c r="T419" s="576"/>
      <c r="U419" s="576"/>
    </row>
    <row r="420" spans="1:22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175">
        <v>5</v>
      </c>
      <c r="M420" s="175">
        <v>5</v>
      </c>
      <c r="N420" s="175">
        <v>0</v>
      </c>
      <c r="O420" s="175">
        <v>0</v>
      </c>
      <c r="P420" s="48">
        <v>0</v>
      </c>
      <c r="Q420" s="48">
        <v>0</v>
      </c>
      <c r="R420" s="61">
        <f t="shared" si="64"/>
        <v>0</v>
      </c>
      <c r="S420" s="562"/>
      <c r="T420" s="562"/>
      <c r="U420" s="562"/>
    </row>
    <row r="421" spans="1:22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175">
        <v>0</v>
      </c>
      <c r="M421" s="175">
        <v>0</v>
      </c>
      <c r="N421" s="175">
        <v>0</v>
      </c>
      <c r="O421" s="175">
        <v>0</v>
      </c>
      <c r="P421" s="175">
        <v>0</v>
      </c>
      <c r="Q421" s="175">
        <v>0</v>
      </c>
      <c r="R421" s="182">
        <f t="shared" si="64"/>
        <v>0</v>
      </c>
      <c r="S421" s="562"/>
      <c r="T421" s="562"/>
      <c r="U421" s="562"/>
    </row>
    <row r="422" spans="1:22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182">
        <v>0</v>
      </c>
      <c r="M422" s="182">
        <v>0</v>
      </c>
      <c r="N422" s="182">
        <v>0</v>
      </c>
      <c r="O422" s="182">
        <v>0</v>
      </c>
      <c r="P422" s="182">
        <v>0</v>
      </c>
      <c r="Q422" s="182">
        <v>0</v>
      </c>
      <c r="R422" s="182">
        <f t="shared" si="64"/>
        <v>0</v>
      </c>
      <c r="S422" s="562"/>
      <c r="T422" s="562"/>
      <c r="U422" s="562"/>
    </row>
    <row r="423" spans="1:22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182">
        <v>0</v>
      </c>
      <c r="M423" s="182">
        <v>0</v>
      </c>
      <c r="N423" s="182">
        <v>0</v>
      </c>
      <c r="O423" s="182">
        <v>0</v>
      </c>
      <c r="P423" s="182">
        <v>0</v>
      </c>
      <c r="Q423" s="182">
        <v>0</v>
      </c>
      <c r="R423" s="182">
        <f t="shared" si="64"/>
        <v>0</v>
      </c>
      <c r="S423" s="562"/>
      <c r="T423" s="562"/>
      <c r="U423" s="562"/>
    </row>
    <row r="424" spans="1:22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182">
        <f>SUM(L425:L426)</f>
        <v>33</v>
      </c>
      <c r="M424" s="182">
        <f>SUM(M425:M426)</f>
        <v>33</v>
      </c>
      <c r="N424" s="182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4"/>
        <v>0</v>
      </c>
      <c r="S424" s="562"/>
      <c r="T424" s="562"/>
      <c r="U424" s="562"/>
    </row>
    <row r="425" spans="1:22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175">
        <v>33</v>
      </c>
      <c r="M425" s="175">
        <v>33</v>
      </c>
      <c r="N425" s="175">
        <v>0</v>
      </c>
      <c r="O425" s="24"/>
      <c r="P425" s="48">
        <v>0</v>
      </c>
      <c r="Q425" s="48">
        <v>0</v>
      </c>
      <c r="R425" s="61">
        <f t="shared" si="64"/>
        <v>0</v>
      </c>
      <c r="S425" s="562"/>
      <c r="T425" s="562"/>
      <c r="U425" s="562"/>
    </row>
    <row r="426" spans="1:22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175">
        <v>0</v>
      </c>
      <c r="M426" s="175">
        <v>0</v>
      </c>
      <c r="N426" s="175">
        <v>0</v>
      </c>
      <c r="O426" s="24"/>
      <c r="P426" s="175">
        <v>0</v>
      </c>
      <c r="Q426" s="175">
        <v>0</v>
      </c>
      <c r="R426" s="182">
        <f t="shared" si="64"/>
        <v>0</v>
      </c>
      <c r="S426" s="562"/>
      <c r="T426" s="562"/>
      <c r="U426" s="562"/>
    </row>
    <row r="427" spans="1:22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182">
        <v>2</v>
      </c>
      <c r="M427" s="182">
        <v>0</v>
      </c>
      <c r="N427" s="25"/>
      <c r="O427" s="25"/>
      <c r="P427" s="182">
        <v>0</v>
      </c>
      <c r="Q427" s="182">
        <v>0</v>
      </c>
      <c r="R427" s="182">
        <f>SUM(L427-M427-N427-O427+P427-Q427)</f>
        <v>2</v>
      </c>
      <c r="S427" s="562"/>
      <c r="T427" s="562"/>
      <c r="U427" s="562"/>
      <c r="V427" s="1" t="s">
        <v>86</v>
      </c>
    </row>
    <row r="428" spans="1:22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182">
        <f t="shared" ref="L428:Q428" si="66">SUM(L429:L430)</f>
        <v>2</v>
      </c>
      <c r="M428" s="182">
        <f t="shared" si="66"/>
        <v>2</v>
      </c>
      <c r="N428" s="25"/>
      <c r="O428" s="25"/>
      <c r="P428" s="61">
        <f>SUM(P429:P430)</f>
        <v>0</v>
      </c>
      <c r="Q428" s="182">
        <f t="shared" si="66"/>
        <v>0</v>
      </c>
      <c r="R428" s="182">
        <f t="shared" si="64"/>
        <v>0</v>
      </c>
      <c r="S428" s="562"/>
      <c r="T428" s="562"/>
      <c r="U428" s="562"/>
      <c r="V428" s="1" t="s">
        <v>87</v>
      </c>
    </row>
    <row r="429" spans="1:22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175">
        <v>2</v>
      </c>
      <c r="M429" s="175">
        <v>2</v>
      </c>
      <c r="N429" s="24"/>
      <c r="O429" s="24"/>
      <c r="P429" s="175">
        <v>0</v>
      </c>
      <c r="Q429" s="175">
        <v>0</v>
      </c>
      <c r="R429" s="182">
        <f t="shared" si="64"/>
        <v>0</v>
      </c>
      <c r="S429" s="562"/>
      <c r="T429" s="562"/>
      <c r="U429" s="562"/>
    </row>
    <row r="430" spans="1:22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175">
        <v>0</v>
      </c>
      <c r="M430" s="175">
        <v>0</v>
      </c>
      <c r="N430" s="24"/>
      <c r="O430" s="24"/>
      <c r="P430" s="175">
        <v>0</v>
      </c>
      <c r="Q430" s="175">
        <v>0</v>
      </c>
      <c r="R430" s="182">
        <f t="shared" si="64"/>
        <v>0</v>
      </c>
      <c r="S430" s="562"/>
      <c r="T430" s="562"/>
      <c r="U430" s="562"/>
    </row>
    <row r="431" spans="1:22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182">
        <v>0</v>
      </c>
      <c r="M431" s="182">
        <v>0</v>
      </c>
      <c r="N431" s="25"/>
      <c r="O431" s="25"/>
      <c r="P431" s="182">
        <v>0</v>
      </c>
      <c r="Q431" s="182">
        <v>0</v>
      </c>
      <c r="R431" s="182">
        <f t="shared" si="64"/>
        <v>0</v>
      </c>
      <c r="S431" s="562"/>
      <c r="T431" s="562"/>
      <c r="U431" s="562"/>
    </row>
    <row r="432" spans="1:22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182">
        <v>2</v>
      </c>
      <c r="M432" s="182">
        <v>2</v>
      </c>
      <c r="N432" s="25"/>
      <c r="O432" s="25"/>
      <c r="P432" s="182">
        <v>0</v>
      </c>
      <c r="Q432" s="182">
        <v>0</v>
      </c>
      <c r="R432" s="182">
        <f t="shared" si="64"/>
        <v>0</v>
      </c>
      <c r="S432" s="618">
        <v>1.3</v>
      </c>
      <c r="T432" s="618"/>
      <c r="U432" s="618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182">
        <v>0</v>
      </c>
      <c r="G433" s="25"/>
      <c r="H433" s="25"/>
      <c r="I433" s="182">
        <v>0</v>
      </c>
      <c r="J433" s="182">
        <v>0</v>
      </c>
      <c r="K433" s="182">
        <f t="shared" si="65"/>
        <v>0</v>
      </c>
      <c r="L433" s="182">
        <v>0</v>
      </c>
      <c r="M433" s="182">
        <v>0</v>
      </c>
      <c r="N433" s="25"/>
      <c r="O433" s="25"/>
      <c r="P433" s="182">
        <v>0</v>
      </c>
      <c r="Q433" s="182">
        <v>0</v>
      </c>
      <c r="R433" s="182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182">
        <v>0</v>
      </c>
      <c r="G434" s="25"/>
      <c r="H434" s="25"/>
      <c r="I434" s="182">
        <v>0</v>
      </c>
      <c r="J434" s="182">
        <v>0</v>
      </c>
      <c r="K434" s="182">
        <f t="shared" si="65"/>
        <v>0</v>
      </c>
      <c r="L434" s="182">
        <v>0</v>
      </c>
      <c r="M434" s="182">
        <v>0</v>
      </c>
      <c r="N434" s="25"/>
      <c r="O434" s="25"/>
      <c r="P434" s="182">
        <v>0</v>
      </c>
      <c r="Q434" s="182">
        <v>0</v>
      </c>
      <c r="R434" s="182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182">
        <v>0</v>
      </c>
      <c r="G435" s="25"/>
      <c r="H435" s="25"/>
      <c r="I435" s="66">
        <v>0</v>
      </c>
      <c r="J435" s="66">
        <v>0</v>
      </c>
      <c r="K435" s="182">
        <f t="shared" si="65"/>
        <v>0</v>
      </c>
      <c r="L435" s="182">
        <v>0</v>
      </c>
      <c r="M435" s="182">
        <v>0</v>
      </c>
      <c r="N435" s="25"/>
      <c r="O435" s="25"/>
      <c r="P435" s="182">
        <v>0</v>
      </c>
      <c r="Q435" s="182">
        <v>0</v>
      </c>
      <c r="R435" s="182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182">
        <v>0</v>
      </c>
      <c r="G436" s="25"/>
      <c r="H436" s="25"/>
      <c r="I436" s="66">
        <v>0</v>
      </c>
      <c r="J436" s="66">
        <v>0</v>
      </c>
      <c r="K436" s="182">
        <f t="shared" si="65"/>
        <v>0</v>
      </c>
      <c r="L436" s="182">
        <v>0</v>
      </c>
      <c r="M436" s="182">
        <v>0</v>
      </c>
      <c r="N436" s="25"/>
      <c r="O436" s="25"/>
      <c r="P436" s="182">
        <v>0</v>
      </c>
      <c r="Q436" s="182">
        <v>0</v>
      </c>
      <c r="R436" s="182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183">
        <v>0</v>
      </c>
      <c r="G437" s="42"/>
      <c r="H437" s="42"/>
      <c r="I437" s="67">
        <v>0</v>
      </c>
      <c r="J437" s="67">
        <v>0</v>
      </c>
      <c r="K437" s="183">
        <f t="shared" si="65"/>
        <v>0</v>
      </c>
      <c r="L437" s="183">
        <v>0</v>
      </c>
      <c r="M437" s="183">
        <v>0</v>
      </c>
      <c r="N437" s="42"/>
      <c r="O437" s="42"/>
      <c r="P437" s="183">
        <v>0</v>
      </c>
      <c r="Q437" s="183">
        <v>0</v>
      </c>
      <c r="R437" s="183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172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11">
        <v>12</v>
      </c>
      <c r="L454" s="511"/>
      <c r="M454" s="5"/>
      <c r="N454" s="5"/>
      <c r="O454" s="5"/>
      <c r="Q454" s="1" t="str">
        <f>+Q167:U167</f>
        <v>Bulan     :</v>
      </c>
      <c r="R454" s="513" t="str">
        <f>+R410</f>
        <v>Maret</v>
      </c>
      <c r="S454" s="514"/>
      <c r="T454" s="4">
        <f>+T410</f>
        <v>0</v>
      </c>
      <c r="U454" s="4">
        <f>+U410</f>
        <v>3</v>
      </c>
    </row>
    <row r="455" spans="1:21" s="43" customFormat="1" ht="13.5" customHeight="1" thickBot="1" x14ac:dyDescent="0.25">
      <c r="A455" s="157" t="s">
        <v>75</v>
      </c>
      <c r="B455" s="157"/>
      <c r="C455" s="64">
        <v>0</v>
      </c>
      <c r="D455" s="64">
        <v>4</v>
      </c>
      <c r="E455" s="64">
        <v>3</v>
      </c>
      <c r="K455" s="512"/>
      <c r="L455" s="512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176"/>
      <c r="G457" s="176" t="s">
        <v>30</v>
      </c>
      <c r="H457" s="176" t="s">
        <v>32</v>
      </c>
      <c r="I457" s="176"/>
      <c r="J457" s="176"/>
      <c r="K457" s="176" t="s">
        <v>43</v>
      </c>
      <c r="L457" s="176" t="s">
        <v>27</v>
      </c>
      <c r="M457" s="176"/>
      <c r="N457" s="176" t="s">
        <v>30</v>
      </c>
      <c r="O457" s="176" t="s">
        <v>32</v>
      </c>
      <c r="P457" s="176"/>
      <c r="Q457" s="176"/>
      <c r="R457" s="176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178" t="s">
        <v>29</v>
      </c>
      <c r="G458" s="178" t="s">
        <v>31</v>
      </c>
      <c r="H458" s="178" t="s">
        <v>33</v>
      </c>
      <c r="I458" s="178" t="s">
        <v>37</v>
      </c>
      <c r="J458" s="178" t="s">
        <v>36</v>
      </c>
      <c r="K458" s="178" t="s">
        <v>28</v>
      </c>
      <c r="L458" s="178" t="s">
        <v>28</v>
      </c>
      <c r="M458" s="178" t="s">
        <v>35</v>
      </c>
      <c r="N458" s="178" t="s">
        <v>31</v>
      </c>
      <c r="O458" s="178" t="s">
        <v>33</v>
      </c>
      <c r="P458" s="178" t="s">
        <v>37</v>
      </c>
      <c r="Q458" s="178" t="s">
        <v>36</v>
      </c>
      <c r="R458" s="178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179"/>
      <c r="G459" s="179"/>
      <c r="H459" s="179" t="s">
        <v>34</v>
      </c>
      <c r="I459" s="179"/>
      <c r="J459" s="179"/>
      <c r="K459" s="179" t="s">
        <v>9</v>
      </c>
      <c r="L459" s="179" t="s">
        <v>8</v>
      </c>
      <c r="M459" s="179"/>
      <c r="N459" s="179"/>
      <c r="O459" s="179" t="s">
        <v>34</v>
      </c>
      <c r="P459" s="179"/>
      <c r="Q459" s="179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178"/>
      <c r="G460" s="178"/>
      <c r="H460" s="178"/>
      <c r="I460" s="178"/>
      <c r="J460" s="178"/>
      <c r="K460" s="178" t="s">
        <v>61</v>
      </c>
      <c r="L460" s="178"/>
      <c r="M460" s="178"/>
      <c r="N460" s="178"/>
      <c r="O460" s="178"/>
      <c r="P460" s="178"/>
      <c r="Q460" s="178"/>
      <c r="R460" s="178"/>
      <c r="S460" s="494"/>
      <c r="T460" s="495"/>
      <c r="U460" s="550"/>
    </row>
    <row r="461" spans="1:21" s="8" customFormat="1" ht="11.25" x14ac:dyDescent="0.2">
      <c r="A461" s="177" t="s">
        <v>10</v>
      </c>
      <c r="B461" s="177" t="s">
        <v>11</v>
      </c>
      <c r="C461" s="473" t="s">
        <v>12</v>
      </c>
      <c r="D461" s="474"/>
      <c r="E461" s="475"/>
      <c r="F461" s="177" t="s">
        <v>13</v>
      </c>
      <c r="G461" s="177" t="s">
        <v>14</v>
      </c>
      <c r="H461" s="177" t="s">
        <v>15</v>
      </c>
      <c r="I461" s="177" t="s">
        <v>16</v>
      </c>
      <c r="J461" s="177" t="s">
        <v>17</v>
      </c>
      <c r="K461" s="177" t="s">
        <v>18</v>
      </c>
      <c r="L461" s="177" t="s">
        <v>19</v>
      </c>
      <c r="M461" s="177" t="s">
        <v>20</v>
      </c>
      <c r="N461" s="177" t="s">
        <v>21</v>
      </c>
      <c r="O461" s="177" t="s">
        <v>41</v>
      </c>
      <c r="P461" s="177" t="s">
        <v>42</v>
      </c>
      <c r="Q461" s="177" t="s">
        <v>44</v>
      </c>
      <c r="R461" s="177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0</v>
      </c>
      <c r="D462" s="542"/>
      <c r="E462" s="543"/>
      <c r="F462" s="181">
        <f>SUM(F463,F466,F467)</f>
        <v>0</v>
      </c>
      <c r="G462" s="181">
        <f>SUM(G463,G466,G467)</f>
        <v>0</v>
      </c>
      <c r="H462" s="181">
        <f>SUM(H463,H466,H467)</f>
        <v>0</v>
      </c>
      <c r="I462" s="181">
        <f>SUM(I463,I466,I467)</f>
        <v>0</v>
      </c>
      <c r="J462" s="181">
        <f>SUM(J463,J466,J467)</f>
        <v>0</v>
      </c>
      <c r="K462" s="181">
        <f>SUM(C462-F462-G462-H462+I462-J462)</f>
        <v>0</v>
      </c>
      <c r="L462" s="58">
        <f t="shared" ref="L462:Q462" si="67">SUM(L463,L466,L467)</f>
        <v>95</v>
      </c>
      <c r="M462" s="58">
        <f t="shared" si="67"/>
        <v>40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55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182">
        <f t="shared" ref="K463:K480" si="69">SUM(C463-F463-G463-H463+I463-J463)</f>
        <v>0</v>
      </c>
      <c r="L463" s="60">
        <f t="shared" ref="L463:Q463" si="70">SUM(L464:L465)</f>
        <v>95</v>
      </c>
      <c r="M463" s="60">
        <f t="shared" si="70"/>
        <v>40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55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175">
        <v>0</v>
      </c>
      <c r="G464" s="175">
        <v>0</v>
      </c>
      <c r="H464" s="175">
        <v>0</v>
      </c>
      <c r="I464" s="65">
        <v>0</v>
      </c>
      <c r="J464" s="65">
        <v>0</v>
      </c>
      <c r="K464" s="182">
        <f t="shared" si="69"/>
        <v>0</v>
      </c>
      <c r="L464" s="48">
        <v>95</v>
      </c>
      <c r="M464" s="48">
        <v>40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55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175">
        <v>0</v>
      </c>
      <c r="G465" s="175">
        <v>0</v>
      </c>
      <c r="H465" s="175">
        <v>0</v>
      </c>
      <c r="I465" s="65">
        <v>0</v>
      </c>
      <c r="J465" s="65">
        <v>0</v>
      </c>
      <c r="K465" s="182">
        <f t="shared" si="69"/>
        <v>0</v>
      </c>
      <c r="L465" s="175">
        <v>0</v>
      </c>
      <c r="M465" s="175">
        <v>0</v>
      </c>
      <c r="N465" s="175">
        <v>0</v>
      </c>
      <c r="O465" s="175">
        <v>0</v>
      </c>
      <c r="P465" s="175">
        <v>0</v>
      </c>
      <c r="Q465" s="175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0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182">
        <f t="shared" si="69"/>
        <v>0</v>
      </c>
      <c r="L466" s="182">
        <v>0</v>
      </c>
      <c r="M466" s="182">
        <v>0</v>
      </c>
      <c r="N466" s="182">
        <v>0</v>
      </c>
      <c r="O466" s="182">
        <v>0</v>
      </c>
      <c r="P466" s="182">
        <v>0</v>
      </c>
      <c r="Q466" s="182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182">
        <f t="shared" si="69"/>
        <v>0</v>
      </c>
      <c r="L467" s="182">
        <v>0</v>
      </c>
      <c r="M467" s="182">
        <v>0</v>
      </c>
      <c r="N467" s="182">
        <v>0</v>
      </c>
      <c r="O467" s="182">
        <v>0</v>
      </c>
      <c r="P467" s="182">
        <v>0</v>
      </c>
      <c r="Q467" s="182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182">
        <f>SUM(F469:F470)</f>
        <v>0</v>
      </c>
      <c r="G468" s="182">
        <f>SUM(G469:G470)</f>
        <v>0</v>
      </c>
      <c r="H468" s="25"/>
      <c r="I468" s="182">
        <f>SUM(I469:I470)</f>
        <v>0</v>
      </c>
      <c r="J468" s="182">
        <f>SUM(J469:J470)</f>
        <v>0</v>
      </c>
      <c r="K468" s="182">
        <f>SUM(C468-F468-G468-H468+I468-J468)</f>
        <v>0</v>
      </c>
      <c r="L468" s="182">
        <f>SUM(L469:L470)</f>
        <v>163</v>
      </c>
      <c r="M468" s="61">
        <f>SUM(M469:M470)</f>
        <v>53</v>
      </c>
      <c r="N468" s="182">
        <f>SUM(N469:N470)</f>
        <v>0</v>
      </c>
      <c r="O468" s="25"/>
      <c r="P468" s="182">
        <f>SUM(P469:P470)</f>
        <v>0</v>
      </c>
      <c r="Q468" s="182">
        <f>SUM(Q469:Q470)</f>
        <v>0</v>
      </c>
      <c r="R468" s="61">
        <f t="shared" si="71"/>
        <v>110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175">
        <v>0</v>
      </c>
      <c r="G469" s="175">
        <v>0</v>
      </c>
      <c r="H469" s="24"/>
      <c r="I469" s="65">
        <v>0</v>
      </c>
      <c r="J469" s="65">
        <v>0</v>
      </c>
      <c r="K469" s="182">
        <f t="shared" si="69"/>
        <v>0</v>
      </c>
      <c r="L469" s="175">
        <v>163</v>
      </c>
      <c r="M469" s="48">
        <v>53</v>
      </c>
      <c r="N469" s="175">
        <v>0</v>
      </c>
      <c r="O469" s="24"/>
      <c r="P469" s="48">
        <v>0</v>
      </c>
      <c r="Q469" s="175">
        <v>0</v>
      </c>
      <c r="R469" s="61">
        <f>SUM(L469-M469-N469-O469+P469-Q469)</f>
        <v>110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175">
        <v>0</v>
      </c>
      <c r="G470" s="175">
        <v>0</v>
      </c>
      <c r="H470" s="24"/>
      <c r="I470" s="65">
        <v>0</v>
      </c>
      <c r="J470" s="65">
        <v>0</v>
      </c>
      <c r="K470" s="182">
        <f t="shared" si="69"/>
        <v>0</v>
      </c>
      <c r="L470" s="175">
        <v>0</v>
      </c>
      <c r="M470" s="175">
        <v>0</v>
      </c>
      <c r="N470" s="175">
        <v>0</v>
      </c>
      <c r="O470" s="24"/>
      <c r="P470" s="175">
        <v>0</v>
      </c>
      <c r="Q470" s="175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182">
        <v>0</v>
      </c>
      <c r="G471" s="25"/>
      <c r="H471" s="25"/>
      <c r="I471" s="182">
        <v>0</v>
      </c>
      <c r="J471" s="182">
        <v>0</v>
      </c>
      <c r="K471" s="182">
        <f t="shared" si="69"/>
        <v>0</v>
      </c>
      <c r="L471" s="180">
        <v>8</v>
      </c>
      <c r="M471" s="180">
        <v>8</v>
      </c>
      <c r="N471" s="25"/>
      <c r="O471" s="25"/>
      <c r="P471" s="180">
        <v>4</v>
      </c>
      <c r="Q471" s="180">
        <v>0</v>
      </c>
      <c r="R471" s="61">
        <f t="shared" si="71"/>
        <v>4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182">
        <f t="shared" si="69"/>
        <v>0</v>
      </c>
      <c r="L472" s="182">
        <f>SUM(L473:L474)</f>
        <v>0</v>
      </c>
      <c r="M472" s="182">
        <f>SUM(M473:M474)</f>
        <v>0</v>
      </c>
      <c r="N472" s="25"/>
      <c r="O472" s="25"/>
      <c r="P472" s="182">
        <f>SUM(P473:P474)</f>
        <v>0</v>
      </c>
      <c r="Q472" s="182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182">
        <f t="shared" si="69"/>
        <v>0</v>
      </c>
      <c r="L473" s="180">
        <v>0</v>
      </c>
      <c r="M473" s="180">
        <v>0</v>
      </c>
      <c r="N473" s="25"/>
      <c r="O473" s="25"/>
      <c r="P473" s="180">
        <v>0</v>
      </c>
      <c r="Q473" s="180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182">
        <f t="shared" si="69"/>
        <v>0</v>
      </c>
      <c r="L474" s="180">
        <v>0</v>
      </c>
      <c r="M474" s="180">
        <v>0</v>
      </c>
      <c r="N474" s="25"/>
      <c r="O474" s="25"/>
      <c r="P474" s="180">
        <v>0</v>
      </c>
      <c r="Q474" s="180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182">
        <v>0</v>
      </c>
      <c r="G475" s="25"/>
      <c r="H475" s="25"/>
      <c r="I475" s="182">
        <v>0</v>
      </c>
      <c r="J475" s="182">
        <v>0</v>
      </c>
      <c r="K475" s="182">
        <f t="shared" si="69"/>
        <v>0</v>
      </c>
      <c r="L475" s="180">
        <v>0</v>
      </c>
      <c r="M475" s="180">
        <v>0</v>
      </c>
      <c r="N475" s="25"/>
      <c r="O475" s="25"/>
      <c r="P475" s="180">
        <v>0</v>
      </c>
      <c r="Q475" s="180">
        <v>0</v>
      </c>
      <c r="R475" s="182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182">
        <v>0</v>
      </c>
      <c r="G476" s="25"/>
      <c r="H476" s="25"/>
      <c r="I476" s="182">
        <v>0</v>
      </c>
      <c r="J476" s="182">
        <v>0</v>
      </c>
      <c r="K476" s="182">
        <f t="shared" si="69"/>
        <v>0</v>
      </c>
      <c r="L476" s="180">
        <v>0</v>
      </c>
      <c r="M476" s="180">
        <v>0</v>
      </c>
      <c r="N476" s="25"/>
      <c r="O476" s="25"/>
      <c r="P476" s="180">
        <v>0</v>
      </c>
      <c r="Q476" s="180">
        <v>0</v>
      </c>
      <c r="R476" s="182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182">
        <v>0</v>
      </c>
      <c r="G477" s="25"/>
      <c r="H477" s="25"/>
      <c r="I477" s="182">
        <v>0</v>
      </c>
      <c r="J477" s="182">
        <v>0</v>
      </c>
      <c r="K477" s="182">
        <f t="shared" si="69"/>
        <v>0</v>
      </c>
      <c r="L477" s="180">
        <v>0</v>
      </c>
      <c r="M477" s="180">
        <v>0</v>
      </c>
      <c r="N477" s="25"/>
      <c r="O477" s="25"/>
      <c r="P477" s="180">
        <v>0</v>
      </c>
      <c r="Q477" s="180">
        <v>0</v>
      </c>
      <c r="R477" s="182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182">
        <v>0</v>
      </c>
      <c r="G478" s="25"/>
      <c r="H478" s="25"/>
      <c r="I478" s="182">
        <v>0</v>
      </c>
      <c r="J478" s="182">
        <v>0</v>
      </c>
      <c r="K478" s="182">
        <f t="shared" si="69"/>
        <v>0</v>
      </c>
      <c r="L478" s="180">
        <v>0</v>
      </c>
      <c r="M478" s="180">
        <v>0</v>
      </c>
      <c r="N478" s="25"/>
      <c r="O478" s="25"/>
      <c r="P478" s="180">
        <v>0</v>
      </c>
      <c r="Q478" s="180">
        <v>0</v>
      </c>
      <c r="R478" s="182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182">
        <v>0</v>
      </c>
      <c r="G479" s="25"/>
      <c r="H479" s="25"/>
      <c r="I479" s="66">
        <v>0</v>
      </c>
      <c r="J479" s="66">
        <v>0</v>
      </c>
      <c r="K479" s="182">
        <f t="shared" si="69"/>
        <v>0</v>
      </c>
      <c r="L479" s="180">
        <v>0</v>
      </c>
      <c r="M479" s="180">
        <v>0</v>
      </c>
      <c r="N479" s="25"/>
      <c r="O479" s="25"/>
      <c r="P479" s="180">
        <v>0</v>
      </c>
      <c r="Q479" s="180">
        <v>0</v>
      </c>
      <c r="R479" s="182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182">
        <v>0</v>
      </c>
      <c r="G480" s="25"/>
      <c r="H480" s="25"/>
      <c r="I480" s="66">
        <v>0</v>
      </c>
      <c r="J480" s="66">
        <v>0</v>
      </c>
      <c r="K480" s="182">
        <f t="shared" si="69"/>
        <v>0</v>
      </c>
      <c r="L480" s="180">
        <v>0</v>
      </c>
      <c r="M480" s="180">
        <v>0</v>
      </c>
      <c r="N480" s="25"/>
      <c r="O480" s="25"/>
      <c r="P480" s="180">
        <v>0</v>
      </c>
      <c r="Q480" s="180">
        <v>0</v>
      </c>
      <c r="R480" s="182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183">
        <v>0</v>
      </c>
      <c r="G481" s="42"/>
      <c r="H481" s="42"/>
      <c r="I481" s="67">
        <v>0</v>
      </c>
      <c r="J481" s="67">
        <v>0</v>
      </c>
      <c r="K481" s="183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83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 t="s">
        <v>93</v>
      </c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172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>Maret</v>
      </c>
      <c r="S495" s="514"/>
      <c r="T495" s="4">
        <f>+T87:U87</f>
        <v>0</v>
      </c>
      <c r="U495" s="4">
        <f>+U47</f>
        <v>3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176"/>
      <c r="G498" s="176" t="s">
        <v>30</v>
      </c>
      <c r="H498" s="176" t="s">
        <v>32</v>
      </c>
      <c r="I498" s="176"/>
      <c r="J498" s="176"/>
      <c r="K498" s="34" t="s">
        <v>43</v>
      </c>
      <c r="L498" s="170" t="s">
        <v>27</v>
      </c>
      <c r="M498" s="176"/>
      <c r="N498" s="176" t="s">
        <v>30</v>
      </c>
      <c r="O498" s="176" t="s">
        <v>32</v>
      </c>
      <c r="P498" s="176"/>
      <c r="Q498" s="176"/>
      <c r="R498" s="176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178" t="s">
        <v>29</v>
      </c>
      <c r="G499" s="178" t="s">
        <v>31</v>
      </c>
      <c r="H499" s="178" t="s">
        <v>33</v>
      </c>
      <c r="I499" s="178" t="s">
        <v>37</v>
      </c>
      <c r="J499" s="178" t="s">
        <v>36</v>
      </c>
      <c r="K499" s="35" t="s">
        <v>28</v>
      </c>
      <c r="L499" s="171" t="s">
        <v>28</v>
      </c>
      <c r="M499" s="178" t="s">
        <v>35</v>
      </c>
      <c r="N499" s="178" t="s">
        <v>31</v>
      </c>
      <c r="O499" s="178" t="s">
        <v>33</v>
      </c>
      <c r="P499" s="178" t="s">
        <v>37</v>
      </c>
      <c r="Q499" s="178" t="s">
        <v>36</v>
      </c>
      <c r="R499" s="178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179"/>
      <c r="G500" s="179"/>
      <c r="H500" s="179" t="s">
        <v>34</v>
      </c>
      <c r="I500" s="179"/>
      <c r="J500" s="179"/>
      <c r="K500" s="36" t="s">
        <v>9</v>
      </c>
      <c r="L500" s="174" t="s">
        <v>8</v>
      </c>
      <c r="M500" s="179"/>
      <c r="N500" s="179"/>
      <c r="O500" s="179" t="s">
        <v>34</v>
      </c>
      <c r="P500" s="179"/>
      <c r="Q500" s="179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178"/>
      <c r="G501" s="178"/>
      <c r="H501" s="178"/>
      <c r="I501" s="178"/>
      <c r="J501" s="178"/>
      <c r="K501" s="35" t="s">
        <v>61</v>
      </c>
      <c r="L501" s="171"/>
      <c r="M501" s="178"/>
      <c r="N501" s="178"/>
      <c r="O501" s="178"/>
      <c r="P501" s="178"/>
      <c r="Q501" s="178"/>
      <c r="R501" s="178"/>
      <c r="S501" s="494"/>
      <c r="T501" s="495"/>
      <c r="U501" s="496"/>
    </row>
    <row r="502" spans="1:25" s="8" customFormat="1" ht="11.25" x14ac:dyDescent="0.2">
      <c r="A502" s="27" t="s">
        <v>10</v>
      </c>
      <c r="B502" s="177" t="s">
        <v>11</v>
      </c>
      <c r="C502" s="473" t="s">
        <v>12</v>
      </c>
      <c r="D502" s="474"/>
      <c r="E502" s="475"/>
      <c r="F502" s="177" t="s">
        <v>13</v>
      </c>
      <c r="G502" s="177" t="s">
        <v>14</v>
      </c>
      <c r="H502" s="177" t="s">
        <v>15</v>
      </c>
      <c r="I502" s="177" t="s">
        <v>16</v>
      </c>
      <c r="J502" s="177" t="s">
        <v>17</v>
      </c>
      <c r="K502" s="38" t="s">
        <v>18</v>
      </c>
      <c r="L502" s="173" t="s">
        <v>19</v>
      </c>
      <c r="M502" s="177" t="s">
        <v>20</v>
      </c>
      <c r="N502" s="177" t="s">
        <v>21</v>
      </c>
      <c r="O502" s="177" t="s">
        <v>41</v>
      </c>
      <c r="P502" s="177" t="s">
        <v>42</v>
      </c>
      <c r="Q502" s="177" t="s">
        <v>44</v>
      </c>
      <c r="R502" s="177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0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175</v>
      </c>
      <c r="M503" s="56">
        <f t="shared" si="73"/>
        <v>120</v>
      </c>
      <c r="N503" s="56">
        <f t="shared" si="73"/>
        <v>0</v>
      </c>
      <c r="O503" s="56">
        <f t="shared" si="73"/>
        <v>0</v>
      </c>
      <c r="P503" s="78">
        <f t="shared" si="73"/>
        <v>20</v>
      </c>
      <c r="Q503" s="56">
        <f t="shared" si="73"/>
        <v>0</v>
      </c>
      <c r="R503" s="56">
        <f t="shared" si="73"/>
        <v>75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175</v>
      </c>
      <c r="M504" s="44">
        <f t="shared" si="73"/>
        <v>120</v>
      </c>
      <c r="N504" s="44">
        <f t="shared" si="73"/>
        <v>0</v>
      </c>
      <c r="O504" s="44">
        <f t="shared" si="73"/>
        <v>0</v>
      </c>
      <c r="P504" s="44">
        <f t="shared" si="73"/>
        <v>20</v>
      </c>
      <c r="Q504" s="44">
        <f t="shared" si="73"/>
        <v>0</v>
      </c>
      <c r="R504" s="44">
        <f t="shared" si="73"/>
        <v>75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175</v>
      </c>
      <c r="M505" s="44">
        <f t="shared" si="73"/>
        <v>120</v>
      </c>
      <c r="N505" s="44">
        <f t="shared" si="73"/>
        <v>0</v>
      </c>
      <c r="O505" s="44">
        <f t="shared" si="73"/>
        <v>0</v>
      </c>
      <c r="P505" s="73">
        <f t="shared" si="73"/>
        <v>15</v>
      </c>
      <c r="Q505" s="44">
        <f t="shared" si="73"/>
        <v>0</v>
      </c>
      <c r="R505" s="44">
        <f t="shared" si="73"/>
        <v>70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0</v>
      </c>
      <c r="M506" s="44">
        <f t="shared" si="73"/>
        <v>0</v>
      </c>
      <c r="N506" s="44">
        <f t="shared" si="73"/>
        <v>0</v>
      </c>
      <c r="O506" s="44">
        <f t="shared" si="73"/>
        <v>0</v>
      </c>
      <c r="P506" s="73">
        <f t="shared" si="73"/>
        <v>5</v>
      </c>
      <c r="Q506" s="44">
        <f t="shared" si="73"/>
        <v>0</v>
      </c>
      <c r="R506" s="44">
        <f t="shared" si="73"/>
        <v>5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0</v>
      </c>
      <c r="D507" s="459">
        <f t="shared" si="75"/>
        <v>0</v>
      </c>
      <c r="E507" s="459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363</v>
      </c>
      <c r="M509" s="73">
        <f>SUM(M21,M61,M101,M141,M181,M221,M261,M301,M342,M384,M424,M468)</f>
        <v>248</v>
      </c>
      <c r="N509" s="73">
        <f t="shared" si="73"/>
        <v>0</v>
      </c>
      <c r="O509" s="52"/>
      <c r="P509" s="73">
        <f t="shared" si="73"/>
        <v>87</v>
      </c>
      <c r="Q509" s="44">
        <f t="shared" si="73"/>
        <v>0</v>
      </c>
      <c r="R509" s="44">
        <f t="shared" si="73"/>
        <v>202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358</v>
      </c>
      <c r="M510" s="44">
        <f>SUM(M22,M62,M102,M142,M182,M222,M262,M302,M343,M385,M425,M469)</f>
        <v>248</v>
      </c>
      <c r="N510" s="44">
        <f t="shared" si="73"/>
        <v>0</v>
      </c>
      <c r="O510" s="52"/>
      <c r="P510" s="73">
        <f t="shared" si="73"/>
        <v>17</v>
      </c>
      <c r="Q510" s="44">
        <f t="shared" si="73"/>
        <v>0</v>
      </c>
      <c r="R510" s="44">
        <f t="shared" si="73"/>
        <v>127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5</v>
      </c>
      <c r="M511" s="44">
        <f t="shared" si="73"/>
        <v>0</v>
      </c>
      <c r="N511" s="44">
        <f t="shared" si="73"/>
        <v>0</v>
      </c>
      <c r="O511" s="52"/>
      <c r="P511" s="44">
        <f>SUM(P23,P63,P103,P143,P183,P223,P263,P303,P344,P386,P426,P470)</f>
        <v>70</v>
      </c>
      <c r="Q511" s="44">
        <f t="shared" si="73"/>
        <v>0</v>
      </c>
      <c r="R511" s="44">
        <f t="shared" si="73"/>
        <v>75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94</v>
      </c>
      <c r="M512" s="44">
        <f t="shared" si="73"/>
        <v>76</v>
      </c>
      <c r="N512" s="45"/>
      <c r="O512" s="45"/>
      <c r="P512" s="44">
        <f>SUM(P24,P64,P104,P144,P184,P224,P264,P304,P345,P387,P427,P471)</f>
        <v>15.5</v>
      </c>
      <c r="Q512" s="44">
        <f t="shared" si="73"/>
        <v>0</v>
      </c>
      <c r="R512" s="44">
        <f t="shared" si="73"/>
        <v>33.5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67.5</v>
      </c>
      <c r="M513" s="44">
        <f t="shared" si="73"/>
        <v>12.5</v>
      </c>
      <c r="N513" s="45"/>
      <c r="O513" s="45"/>
      <c r="P513" s="73">
        <f>SUM(P25,P65,P105,P145,P185,P225,P265,P305,P346,P388,P428,P472)</f>
        <v>5.5</v>
      </c>
      <c r="Q513" s="73">
        <f t="shared" si="73"/>
        <v>0</v>
      </c>
      <c r="R513" s="73">
        <f t="shared" si="73"/>
        <v>60.5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2</v>
      </c>
      <c r="M514" s="44">
        <f t="shared" si="73"/>
        <v>2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65.5</v>
      </c>
      <c r="M515" s="44">
        <f t="shared" si="73"/>
        <v>10.5</v>
      </c>
      <c r="N515" s="45"/>
      <c r="O515" s="45"/>
      <c r="P515" s="73">
        <f t="shared" si="73"/>
        <v>5.5</v>
      </c>
      <c r="Q515" s="73">
        <f t="shared" si="73"/>
        <v>0</v>
      </c>
      <c r="R515" s="73">
        <f t="shared" si="73"/>
        <v>60.5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4</v>
      </c>
      <c r="M516" s="44">
        <f t="shared" si="73"/>
        <v>1</v>
      </c>
      <c r="N516" s="45"/>
      <c r="O516" s="45"/>
      <c r="P516" s="44">
        <f t="shared" si="73"/>
        <v>2</v>
      </c>
      <c r="Q516" s="44">
        <f t="shared" si="73"/>
        <v>0</v>
      </c>
      <c r="R516" s="44">
        <f t="shared" si="73"/>
        <v>5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2</v>
      </c>
      <c r="M517" s="44">
        <f t="shared" si="73"/>
        <v>2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0</v>
      </c>
      <c r="S517" s="460">
        <f t="shared" si="73"/>
        <v>1.3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1</v>
      </c>
      <c r="M520" s="44">
        <f t="shared" si="77"/>
        <v>1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1.5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A1:B1"/>
    <mergeCell ref="P1:U2"/>
    <mergeCell ref="A2:B2"/>
    <mergeCell ref="A3:B3"/>
    <mergeCell ref="C4:P4"/>
    <mergeCell ref="F5:P5"/>
    <mergeCell ref="K7:L8"/>
    <mergeCell ref="R7:S7"/>
    <mergeCell ref="R8:S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22" zoomScale="70" zoomScaleNormal="70" workbookViewId="0">
      <pane xSplit="2" topLeftCell="L1" activePane="topRight" state="frozen"/>
      <selection activeCell="K513" sqref="K513"/>
      <selection pane="topRight" activeCell="X506" sqref="X50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203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11">
        <v>1</v>
      </c>
      <c r="L7" s="511"/>
      <c r="M7" s="5"/>
      <c r="N7" s="5"/>
      <c r="O7" s="5"/>
      <c r="Q7" s="1" t="str">
        <f>+Q87:U87</f>
        <v>Bulan     :</v>
      </c>
      <c r="R7" s="513" t="s">
        <v>94</v>
      </c>
      <c r="S7" s="514"/>
      <c r="T7" s="4">
        <v>0</v>
      </c>
      <c r="U7" s="4">
        <v>4</v>
      </c>
    </row>
    <row r="8" spans="1:26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512"/>
      <c r="L8" s="512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208"/>
      <c r="G10" s="208" t="s">
        <v>30</v>
      </c>
      <c r="H10" s="208" t="s">
        <v>32</v>
      </c>
      <c r="I10" s="208"/>
      <c r="J10" s="208"/>
      <c r="K10" s="208" t="s">
        <v>43</v>
      </c>
      <c r="L10" s="208" t="s">
        <v>27</v>
      </c>
      <c r="M10" s="208"/>
      <c r="N10" s="208" t="s">
        <v>30</v>
      </c>
      <c r="O10" s="208" t="s">
        <v>32</v>
      </c>
      <c r="P10" s="208"/>
      <c r="Q10" s="208"/>
      <c r="R10" s="208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206" t="s">
        <v>29</v>
      </c>
      <c r="G11" s="206" t="s">
        <v>31</v>
      </c>
      <c r="H11" s="206" t="s">
        <v>33</v>
      </c>
      <c r="I11" s="206" t="s">
        <v>37</v>
      </c>
      <c r="J11" s="206" t="s">
        <v>36</v>
      </c>
      <c r="K11" s="206" t="s">
        <v>28</v>
      </c>
      <c r="L11" s="206" t="s">
        <v>28</v>
      </c>
      <c r="M11" s="206" t="s">
        <v>35</v>
      </c>
      <c r="N11" s="206" t="s">
        <v>31</v>
      </c>
      <c r="O11" s="206" t="s">
        <v>33</v>
      </c>
      <c r="P11" s="206" t="s">
        <v>37</v>
      </c>
      <c r="Q11" s="206" t="s">
        <v>36</v>
      </c>
      <c r="R11" s="206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207"/>
      <c r="G12" s="207"/>
      <c r="H12" s="207" t="s">
        <v>34</v>
      </c>
      <c r="I12" s="207"/>
      <c r="J12" s="207"/>
      <c r="K12" s="207" t="s">
        <v>9</v>
      </c>
      <c r="L12" s="207" t="s">
        <v>8</v>
      </c>
      <c r="M12" s="207"/>
      <c r="N12" s="207"/>
      <c r="O12" s="207" t="s">
        <v>34</v>
      </c>
      <c r="P12" s="207"/>
      <c r="Q12" s="207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206"/>
      <c r="G13" s="206"/>
      <c r="H13" s="206"/>
      <c r="I13" s="206"/>
      <c r="J13" s="206"/>
      <c r="K13" s="206" t="s">
        <v>61</v>
      </c>
      <c r="L13" s="206"/>
      <c r="M13" s="206"/>
      <c r="N13" s="206"/>
      <c r="O13" s="206"/>
      <c r="P13" s="206"/>
      <c r="Q13" s="206"/>
      <c r="R13" s="206"/>
      <c r="S13" s="494"/>
      <c r="T13" s="495"/>
      <c r="U13" s="550"/>
    </row>
    <row r="14" spans="1:26" s="8" customFormat="1" ht="12.75" customHeight="1" x14ac:dyDescent="0.2">
      <c r="A14" s="205" t="s">
        <v>10</v>
      </c>
      <c r="B14" s="205" t="s">
        <v>11</v>
      </c>
      <c r="C14" s="473" t="s">
        <v>12</v>
      </c>
      <c r="D14" s="474"/>
      <c r="E14" s="475"/>
      <c r="F14" s="205" t="s">
        <v>13</v>
      </c>
      <c r="G14" s="205" t="s">
        <v>14</v>
      </c>
      <c r="H14" s="205" t="s">
        <v>15</v>
      </c>
      <c r="I14" s="205" t="s">
        <v>16</v>
      </c>
      <c r="J14" s="205" t="s">
        <v>17</v>
      </c>
      <c r="K14" s="205" t="s">
        <v>18</v>
      </c>
      <c r="L14" s="205" t="s">
        <v>19</v>
      </c>
      <c r="M14" s="205" t="s">
        <v>20</v>
      </c>
      <c r="N14" s="205" t="s">
        <v>21</v>
      </c>
      <c r="O14" s="205" t="s">
        <v>41</v>
      </c>
      <c r="P14" s="205" t="s">
        <v>42</v>
      </c>
      <c r="Q14" s="205" t="s">
        <v>44</v>
      </c>
      <c r="R14" s="205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199">
        <f>SUM(F16,F19,F20)</f>
        <v>0</v>
      </c>
      <c r="G15" s="199">
        <f>SUM(G16,G19,G20)</f>
        <v>0</v>
      </c>
      <c r="H15" s="199">
        <f>SUM(H16,H19,H20)</f>
        <v>0</v>
      </c>
      <c r="I15" s="199">
        <f>SUM(I16,I19,I20)</f>
        <v>0</v>
      </c>
      <c r="J15" s="199">
        <f>SUM(J16,J19,J20)</f>
        <v>0</v>
      </c>
      <c r="K15" s="199">
        <f t="shared" ref="K15:K33" si="0">SUM(C15-F15-G15-H15+I15-J15)</f>
        <v>0</v>
      </c>
      <c r="L15" s="199">
        <f t="shared" ref="L15:Q15" si="1">SUM(L16,L19,L20)</f>
        <v>0</v>
      </c>
      <c r="M15" s="199">
        <f t="shared" si="1"/>
        <v>0</v>
      </c>
      <c r="N15" s="199">
        <f t="shared" si="1"/>
        <v>0</v>
      </c>
      <c r="O15" s="199">
        <f t="shared" si="1"/>
        <v>0</v>
      </c>
      <c r="P15" s="199">
        <f t="shared" si="1"/>
        <v>0</v>
      </c>
      <c r="Q15" s="199">
        <f t="shared" si="1"/>
        <v>0</v>
      </c>
      <c r="R15" s="199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196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196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209">
        <v>0</v>
      </c>
      <c r="G17" s="209">
        <v>0</v>
      </c>
      <c r="H17" s="209">
        <v>0</v>
      </c>
      <c r="I17" s="65">
        <v>0</v>
      </c>
      <c r="J17" s="65">
        <v>0</v>
      </c>
      <c r="K17" s="196">
        <f t="shared" si="0"/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209">
        <v>0</v>
      </c>
      <c r="R17" s="196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209">
        <v>0</v>
      </c>
      <c r="G18" s="209">
        <v>0</v>
      </c>
      <c r="H18" s="209">
        <v>0</v>
      </c>
      <c r="I18" s="65">
        <v>0</v>
      </c>
      <c r="J18" s="65">
        <v>0</v>
      </c>
      <c r="K18" s="196">
        <f t="shared" si="0"/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09">
        <v>0</v>
      </c>
      <c r="R18" s="196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196">
        <f t="shared" si="0"/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196">
        <f t="shared" si="0"/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196">
        <f>SUM(G22:G23)</f>
        <v>0</v>
      </c>
      <c r="H21" s="25"/>
      <c r="I21" s="196">
        <f>SUM(I22:I23)</f>
        <v>0</v>
      </c>
      <c r="J21" s="61">
        <f>SUM(J22:J23)</f>
        <v>0</v>
      </c>
      <c r="K21" s="196">
        <f t="shared" si="0"/>
        <v>0</v>
      </c>
      <c r="L21" s="61">
        <f>SUM(L22:L23)</f>
        <v>0</v>
      </c>
      <c r="M21" s="61">
        <f>SUM(M22:M23)</f>
        <v>0</v>
      </c>
      <c r="N21" s="196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0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209">
        <v>0</v>
      </c>
      <c r="H22" s="24"/>
      <c r="I22" s="209">
        <v>0</v>
      </c>
      <c r="J22" s="48">
        <v>0</v>
      </c>
      <c r="K22" s="196">
        <f t="shared" si="0"/>
        <v>0</v>
      </c>
      <c r="L22" s="48">
        <v>0</v>
      </c>
      <c r="M22" s="48">
        <v>0</v>
      </c>
      <c r="N22" s="209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209">
        <v>0</v>
      </c>
      <c r="G23" s="209">
        <v>0</v>
      </c>
      <c r="H23" s="24"/>
      <c r="I23" s="65">
        <v>0</v>
      </c>
      <c r="J23" s="65">
        <v>0</v>
      </c>
      <c r="K23" s="196">
        <f t="shared" si="0"/>
        <v>0</v>
      </c>
      <c r="L23" s="209">
        <v>0</v>
      </c>
      <c r="M23" s="209">
        <v>0</v>
      </c>
      <c r="N23" s="209">
        <v>0</v>
      </c>
      <c r="O23" s="24"/>
      <c r="P23" s="209">
        <v>0</v>
      </c>
      <c r="Q23" s="209">
        <v>0</v>
      </c>
      <c r="R23" s="196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196">
        <v>0</v>
      </c>
      <c r="G24" s="25"/>
      <c r="H24" s="25"/>
      <c r="I24" s="196">
        <v>0</v>
      </c>
      <c r="J24" s="196">
        <v>0</v>
      </c>
      <c r="K24" s="196">
        <f t="shared" si="0"/>
        <v>0</v>
      </c>
      <c r="L24" s="204">
        <v>0</v>
      </c>
      <c r="M24" s="204">
        <v>0</v>
      </c>
      <c r="N24" s="25"/>
      <c r="O24" s="25"/>
      <c r="P24" s="204">
        <v>0</v>
      </c>
      <c r="Q24" s="204">
        <v>0</v>
      </c>
      <c r="R24" s="196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196">
        <f t="shared" si="0"/>
        <v>0</v>
      </c>
      <c r="L25" s="196">
        <f>SUM(L26:L27)</f>
        <v>3</v>
      </c>
      <c r="M25" s="196">
        <f>SUM(M26:M27)</f>
        <v>0</v>
      </c>
      <c r="N25" s="25"/>
      <c r="O25" s="25"/>
      <c r="P25" s="196">
        <f>SUM(P26:P27)</f>
        <v>0</v>
      </c>
      <c r="Q25" s="196">
        <f>SUM(Q26:Q27)</f>
        <v>0</v>
      </c>
      <c r="R25" s="196">
        <f>SUM(L25-M25-N25-O25+P25-Q25)</f>
        <v>3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196">
        <f t="shared" si="0"/>
        <v>0</v>
      </c>
      <c r="L26" s="204">
        <v>0</v>
      </c>
      <c r="M26" s="204">
        <v>0</v>
      </c>
      <c r="N26" s="25"/>
      <c r="O26" s="25"/>
      <c r="P26" s="204">
        <v>0</v>
      </c>
      <c r="Q26" s="204">
        <v>0</v>
      </c>
      <c r="R26" s="196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196">
        <f t="shared" si="0"/>
        <v>0</v>
      </c>
      <c r="L27" s="204">
        <v>3</v>
      </c>
      <c r="M27" s="204">
        <v>0</v>
      </c>
      <c r="N27" s="25"/>
      <c r="O27" s="25"/>
      <c r="P27" s="204">
        <v>0</v>
      </c>
      <c r="Q27" s="204">
        <v>0</v>
      </c>
      <c r="R27" s="196">
        <f t="shared" si="5"/>
        <v>3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196">
        <v>0</v>
      </c>
      <c r="G28" s="25"/>
      <c r="H28" s="25"/>
      <c r="I28" s="196">
        <v>0</v>
      </c>
      <c r="J28" s="196">
        <v>0</v>
      </c>
      <c r="K28" s="196">
        <f t="shared" si="0"/>
        <v>0</v>
      </c>
      <c r="L28" s="204">
        <v>0</v>
      </c>
      <c r="M28" s="204">
        <v>0</v>
      </c>
      <c r="N28" s="25"/>
      <c r="O28" s="25"/>
      <c r="P28" s="204">
        <v>0</v>
      </c>
      <c r="Q28" s="204">
        <v>0</v>
      </c>
      <c r="R28" s="196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196">
        <v>0</v>
      </c>
      <c r="G29" s="25"/>
      <c r="H29" s="25"/>
      <c r="I29" s="196">
        <v>0</v>
      </c>
      <c r="J29" s="196">
        <v>0</v>
      </c>
      <c r="K29" s="196">
        <f t="shared" si="0"/>
        <v>0</v>
      </c>
      <c r="L29" s="204">
        <v>0</v>
      </c>
      <c r="M29" s="204">
        <v>0</v>
      </c>
      <c r="N29" s="25"/>
      <c r="O29" s="25"/>
      <c r="P29" s="204">
        <v>0</v>
      </c>
      <c r="Q29" s="204">
        <v>0</v>
      </c>
      <c r="R29" s="196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196">
        <v>0</v>
      </c>
      <c r="G30" s="25"/>
      <c r="H30" s="25"/>
      <c r="I30" s="196">
        <v>0</v>
      </c>
      <c r="J30" s="196">
        <v>0</v>
      </c>
      <c r="K30" s="196">
        <f t="shared" si="0"/>
        <v>0</v>
      </c>
      <c r="L30" s="204">
        <v>0</v>
      </c>
      <c r="M30" s="204">
        <v>0</v>
      </c>
      <c r="N30" s="25"/>
      <c r="O30" s="25"/>
      <c r="P30" s="204">
        <v>0</v>
      </c>
      <c r="Q30" s="204">
        <v>0</v>
      </c>
      <c r="R30" s="196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196">
        <v>0</v>
      </c>
      <c r="G31" s="25"/>
      <c r="H31" s="25"/>
      <c r="I31" s="196">
        <v>0</v>
      </c>
      <c r="J31" s="196">
        <v>0</v>
      </c>
      <c r="K31" s="196">
        <f t="shared" si="0"/>
        <v>0</v>
      </c>
      <c r="L31" s="204">
        <v>0</v>
      </c>
      <c r="M31" s="204">
        <v>0</v>
      </c>
      <c r="N31" s="25"/>
      <c r="O31" s="25"/>
      <c r="P31" s="204">
        <v>0</v>
      </c>
      <c r="Q31" s="204">
        <v>0</v>
      </c>
      <c r="R31" s="196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196">
        <v>0</v>
      </c>
      <c r="G32" s="25"/>
      <c r="H32" s="25"/>
      <c r="I32" s="66">
        <v>0</v>
      </c>
      <c r="J32" s="66">
        <v>0</v>
      </c>
      <c r="K32" s="196">
        <f t="shared" si="0"/>
        <v>0</v>
      </c>
      <c r="L32" s="204">
        <v>0</v>
      </c>
      <c r="M32" s="204">
        <v>0</v>
      </c>
      <c r="N32" s="25"/>
      <c r="O32" s="25"/>
      <c r="P32" s="204">
        <v>0</v>
      </c>
      <c r="Q32" s="204">
        <v>0</v>
      </c>
      <c r="R32" s="196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196">
        <v>0</v>
      </c>
      <c r="G33" s="25"/>
      <c r="H33" s="25"/>
      <c r="I33" s="66">
        <v>0</v>
      </c>
      <c r="J33" s="66">
        <v>0</v>
      </c>
      <c r="K33" s="196">
        <f t="shared" si="0"/>
        <v>0</v>
      </c>
      <c r="L33" s="204">
        <v>0</v>
      </c>
      <c r="M33" s="204">
        <v>0</v>
      </c>
      <c r="N33" s="25"/>
      <c r="O33" s="25"/>
      <c r="P33" s="204">
        <v>0</v>
      </c>
      <c r="Q33" s="204">
        <v>0</v>
      </c>
      <c r="R33" s="196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197">
        <v>0</v>
      </c>
      <c r="G34" s="42"/>
      <c r="H34" s="42"/>
      <c r="I34" s="67">
        <v>0</v>
      </c>
      <c r="J34" s="67">
        <v>0</v>
      </c>
      <c r="K34" s="197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97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203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>April</v>
      </c>
      <c r="S47" s="598"/>
      <c r="T47" s="64">
        <f>+T7</f>
        <v>0</v>
      </c>
      <c r="U47" s="64">
        <f>+U7</f>
        <v>4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208"/>
      <c r="G50" s="208" t="s">
        <v>30</v>
      </c>
      <c r="H50" s="208" t="s">
        <v>32</v>
      </c>
      <c r="I50" s="208"/>
      <c r="J50" s="208"/>
      <c r="K50" s="208" t="s">
        <v>43</v>
      </c>
      <c r="L50" s="208" t="s">
        <v>27</v>
      </c>
      <c r="M50" s="208"/>
      <c r="N50" s="208" t="s">
        <v>30</v>
      </c>
      <c r="O50" s="208" t="s">
        <v>32</v>
      </c>
      <c r="P50" s="208"/>
      <c r="Q50" s="208"/>
      <c r="R50" s="208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206" t="s">
        <v>29</v>
      </c>
      <c r="G51" s="206" t="s">
        <v>31</v>
      </c>
      <c r="H51" s="206" t="s">
        <v>33</v>
      </c>
      <c r="I51" s="206" t="s">
        <v>37</v>
      </c>
      <c r="J51" s="206" t="s">
        <v>36</v>
      </c>
      <c r="K51" s="206" t="s">
        <v>28</v>
      </c>
      <c r="L51" s="206" t="s">
        <v>28</v>
      </c>
      <c r="M51" s="206" t="s">
        <v>35</v>
      </c>
      <c r="N51" s="206" t="s">
        <v>31</v>
      </c>
      <c r="O51" s="206" t="s">
        <v>33</v>
      </c>
      <c r="P51" s="206" t="s">
        <v>37</v>
      </c>
      <c r="Q51" s="206" t="s">
        <v>36</v>
      </c>
      <c r="R51" s="206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207"/>
      <c r="G52" s="207"/>
      <c r="H52" s="207" t="s">
        <v>34</v>
      </c>
      <c r="I52" s="207"/>
      <c r="J52" s="207"/>
      <c r="K52" s="207" t="s">
        <v>9</v>
      </c>
      <c r="L52" s="207" t="s">
        <v>8</v>
      </c>
      <c r="M52" s="207"/>
      <c r="N52" s="207"/>
      <c r="O52" s="207" t="s">
        <v>34</v>
      </c>
      <c r="P52" s="207"/>
      <c r="Q52" s="207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206"/>
      <c r="G53" s="206"/>
      <c r="H53" s="206"/>
      <c r="I53" s="206"/>
      <c r="J53" s="206"/>
      <c r="K53" s="206" t="s">
        <v>61</v>
      </c>
      <c r="L53" s="206"/>
      <c r="M53" s="206"/>
      <c r="N53" s="206"/>
      <c r="O53" s="206"/>
      <c r="P53" s="206"/>
      <c r="Q53" s="206"/>
      <c r="R53" s="206"/>
      <c r="S53" s="494"/>
      <c r="T53" s="495"/>
      <c r="U53" s="550"/>
    </row>
    <row r="54" spans="1:21" s="8" customFormat="1" ht="15.95" customHeight="1" x14ac:dyDescent="0.2">
      <c r="A54" s="205" t="s">
        <v>10</v>
      </c>
      <c r="B54" s="205" t="s">
        <v>11</v>
      </c>
      <c r="C54" s="473" t="s">
        <v>12</v>
      </c>
      <c r="D54" s="474"/>
      <c r="E54" s="475"/>
      <c r="F54" s="205" t="s">
        <v>13</v>
      </c>
      <c r="G54" s="205" t="s">
        <v>14</v>
      </c>
      <c r="H54" s="205" t="s">
        <v>15</v>
      </c>
      <c r="I54" s="205" t="s">
        <v>16</v>
      </c>
      <c r="J54" s="205" t="s">
        <v>17</v>
      </c>
      <c r="K54" s="205" t="s">
        <v>18</v>
      </c>
      <c r="L54" s="205" t="s">
        <v>19</v>
      </c>
      <c r="M54" s="205" t="s">
        <v>20</v>
      </c>
      <c r="N54" s="205" t="s">
        <v>21</v>
      </c>
      <c r="O54" s="205" t="s">
        <v>41</v>
      </c>
      <c r="P54" s="205" t="s">
        <v>42</v>
      </c>
      <c r="Q54" s="205" t="s">
        <v>44</v>
      </c>
      <c r="R54" s="205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199">
        <f>SUM(F56,F59,F60)</f>
        <v>0</v>
      </c>
      <c r="G55" s="199">
        <f>SUM(G56,G59,G60)</f>
        <v>0</v>
      </c>
      <c r="H55" s="199">
        <f>SUM(H56,H59,H60)</f>
        <v>0</v>
      </c>
      <c r="I55" s="199">
        <f>SUM(I56,I59,I60)</f>
        <v>0</v>
      </c>
      <c r="J55" s="199">
        <f>SUM(J56,J59,J60)</f>
        <v>0</v>
      </c>
      <c r="K55" s="199">
        <f t="shared" ref="K55:K73" si="6">SUM(C55-F55-G55-H55+I55-J55)</f>
        <v>0</v>
      </c>
      <c r="L55" s="199">
        <f t="shared" ref="L55:Q55" si="7">SUM(L56,L59,L60)</f>
        <v>0</v>
      </c>
      <c r="M55" s="199">
        <f t="shared" si="7"/>
        <v>0</v>
      </c>
      <c r="N55" s="199">
        <f t="shared" si="7"/>
        <v>0</v>
      </c>
      <c r="O55" s="199">
        <f t="shared" si="7"/>
        <v>0</v>
      </c>
      <c r="P55" s="199">
        <f t="shared" si="7"/>
        <v>0</v>
      </c>
      <c r="Q55" s="199">
        <f t="shared" si="7"/>
        <v>0</v>
      </c>
      <c r="R55" s="199">
        <f>SUM(L55-M55-N55-O55+P55-Q55)</f>
        <v>0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196">
        <f t="shared" si="6"/>
        <v>0</v>
      </c>
      <c r="L56" s="68">
        <f t="shared" ref="L56:Q56" si="9">SUM(L57:L58)</f>
        <v>0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0</v>
      </c>
      <c r="Q56" s="68">
        <f t="shared" si="9"/>
        <v>0</v>
      </c>
      <c r="R56" s="196">
        <f t="shared" ref="R56:R74" si="10">SUM(L56-M56-N56-O56+P56-Q56)</f>
        <v>0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209">
        <v>0</v>
      </c>
      <c r="G57" s="209">
        <v>0</v>
      </c>
      <c r="H57" s="209">
        <v>0</v>
      </c>
      <c r="I57" s="65">
        <v>0</v>
      </c>
      <c r="J57" s="65">
        <v>0</v>
      </c>
      <c r="K57" s="196">
        <f t="shared" si="6"/>
        <v>0</v>
      </c>
      <c r="L57" s="209">
        <v>0</v>
      </c>
      <c r="M57" s="209">
        <v>0</v>
      </c>
      <c r="N57" s="209">
        <v>0</v>
      </c>
      <c r="O57" s="209">
        <v>0</v>
      </c>
      <c r="P57" s="209">
        <v>0</v>
      </c>
      <c r="Q57" s="209">
        <v>0</v>
      </c>
      <c r="R57" s="196">
        <f t="shared" si="10"/>
        <v>0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209">
        <v>0</v>
      </c>
      <c r="G58" s="209">
        <v>0</v>
      </c>
      <c r="H58" s="209">
        <v>0</v>
      </c>
      <c r="I58" s="65">
        <v>0</v>
      </c>
      <c r="J58" s="65">
        <v>0</v>
      </c>
      <c r="K58" s="196">
        <f t="shared" si="6"/>
        <v>0</v>
      </c>
      <c r="L58" s="209">
        <v>0</v>
      </c>
      <c r="M58" s="209">
        <v>0</v>
      </c>
      <c r="N58" s="209">
        <v>0</v>
      </c>
      <c r="O58" s="209">
        <v>0</v>
      </c>
      <c r="P58" s="209">
        <v>0</v>
      </c>
      <c r="Q58" s="209">
        <v>0</v>
      </c>
      <c r="R58" s="196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196">
        <f t="shared" si="6"/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196">
        <f t="shared" si="6"/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196">
        <f>SUM(F62:F63)</f>
        <v>0</v>
      </c>
      <c r="G61" s="196">
        <f>SUM(G62:G63)</f>
        <v>0</v>
      </c>
      <c r="H61" s="25"/>
      <c r="I61" s="196">
        <f>SUM(I62:I63)</f>
        <v>0</v>
      </c>
      <c r="J61" s="196">
        <f>SUM(J62:J63)</f>
        <v>0</v>
      </c>
      <c r="K61" s="196">
        <f t="shared" si="6"/>
        <v>0</v>
      </c>
      <c r="L61" s="196">
        <f>SUM(L62:L63)</f>
        <v>0</v>
      </c>
      <c r="M61" s="196">
        <f>SUM(M62:M63)</f>
        <v>0</v>
      </c>
      <c r="N61" s="196">
        <f>SUM(N62:N63)</f>
        <v>0</v>
      </c>
      <c r="O61" s="25"/>
      <c r="P61" s="196">
        <f>SUM(P62:P63)</f>
        <v>0</v>
      </c>
      <c r="Q61" s="196">
        <f>SUM(Q62:Q63)</f>
        <v>0</v>
      </c>
      <c r="R61" s="196">
        <f t="shared" si="10"/>
        <v>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209">
        <v>0</v>
      </c>
      <c r="G62" s="209">
        <v>0</v>
      </c>
      <c r="H62" s="24"/>
      <c r="I62" s="65">
        <v>0</v>
      </c>
      <c r="J62" s="65">
        <v>0</v>
      </c>
      <c r="K62" s="196">
        <f t="shared" si="6"/>
        <v>0</v>
      </c>
      <c r="L62" s="209">
        <v>0</v>
      </c>
      <c r="M62" s="209">
        <v>0</v>
      </c>
      <c r="N62" s="209">
        <v>0</v>
      </c>
      <c r="O62" s="24"/>
      <c r="P62" s="209">
        <v>0</v>
      </c>
      <c r="Q62" s="209">
        <v>0</v>
      </c>
      <c r="R62" s="196">
        <f t="shared" si="10"/>
        <v>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209">
        <v>0</v>
      </c>
      <c r="G63" s="209">
        <v>0</v>
      </c>
      <c r="H63" s="24"/>
      <c r="I63" s="65">
        <v>0</v>
      </c>
      <c r="J63" s="65">
        <v>0</v>
      </c>
      <c r="K63" s="196">
        <f t="shared" si="6"/>
        <v>0</v>
      </c>
      <c r="L63" s="209">
        <v>0</v>
      </c>
      <c r="M63" s="209">
        <v>0</v>
      </c>
      <c r="N63" s="209">
        <v>0</v>
      </c>
      <c r="O63" s="24"/>
      <c r="P63" s="209">
        <v>0</v>
      </c>
      <c r="Q63" s="209">
        <v>0</v>
      </c>
      <c r="R63" s="196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196">
        <v>0</v>
      </c>
      <c r="G64" s="25"/>
      <c r="H64" s="25"/>
      <c r="I64" s="196">
        <v>0</v>
      </c>
      <c r="J64" s="196">
        <v>0</v>
      </c>
      <c r="K64" s="196">
        <f t="shared" si="6"/>
        <v>0</v>
      </c>
      <c r="L64" s="204">
        <v>15</v>
      </c>
      <c r="M64" s="204">
        <v>15</v>
      </c>
      <c r="N64" s="25"/>
      <c r="O64" s="25"/>
      <c r="P64" s="204">
        <v>0</v>
      </c>
      <c r="Q64" s="204">
        <v>0</v>
      </c>
      <c r="R64" s="196">
        <f t="shared" si="10"/>
        <v>0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196">
        <f t="shared" si="6"/>
        <v>0</v>
      </c>
      <c r="L65" s="196">
        <f>SUM(L66:L67)</f>
        <v>0</v>
      </c>
      <c r="M65" s="196">
        <f>SUM(M66:M67)</f>
        <v>0</v>
      </c>
      <c r="N65" s="25"/>
      <c r="O65" s="25"/>
      <c r="P65" s="196">
        <f>SUM(P66:P67)</f>
        <v>0</v>
      </c>
      <c r="Q65" s="196">
        <v>0</v>
      </c>
      <c r="R65" s="196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196">
        <f t="shared" si="6"/>
        <v>0</v>
      </c>
      <c r="L66" s="209">
        <v>0</v>
      </c>
      <c r="M66" s="209">
        <v>0</v>
      </c>
      <c r="N66" s="25"/>
      <c r="O66" s="25"/>
      <c r="P66" s="209">
        <v>0</v>
      </c>
      <c r="Q66" s="209">
        <v>0</v>
      </c>
      <c r="R66" s="196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196">
        <f t="shared" si="6"/>
        <v>0</v>
      </c>
      <c r="L67" s="209">
        <v>0</v>
      </c>
      <c r="M67" s="209">
        <v>0</v>
      </c>
      <c r="N67" s="24"/>
      <c r="O67" s="24"/>
      <c r="P67" s="209">
        <v>0</v>
      </c>
      <c r="Q67" s="209">
        <v>0</v>
      </c>
      <c r="R67" s="196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196">
        <v>0</v>
      </c>
      <c r="G68" s="25"/>
      <c r="H68" s="25"/>
      <c r="I68" s="196">
        <v>0</v>
      </c>
      <c r="J68" s="196">
        <v>0</v>
      </c>
      <c r="K68" s="196">
        <f t="shared" si="6"/>
        <v>0</v>
      </c>
      <c r="L68" s="204">
        <v>0</v>
      </c>
      <c r="M68" s="204">
        <v>0</v>
      </c>
      <c r="N68" s="25"/>
      <c r="O68" s="25"/>
      <c r="P68" s="204">
        <v>0</v>
      </c>
      <c r="Q68" s="204">
        <v>0</v>
      </c>
      <c r="R68" s="196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196">
        <v>0</v>
      </c>
      <c r="G69" s="25"/>
      <c r="H69" s="25"/>
      <c r="I69" s="196">
        <v>0</v>
      </c>
      <c r="J69" s="196">
        <v>0</v>
      </c>
      <c r="K69" s="196">
        <f t="shared" si="6"/>
        <v>0</v>
      </c>
      <c r="L69" s="204">
        <v>0</v>
      </c>
      <c r="M69" s="204">
        <v>0</v>
      </c>
      <c r="N69" s="25"/>
      <c r="O69" s="25"/>
      <c r="P69" s="204">
        <v>0</v>
      </c>
      <c r="Q69" s="204">
        <v>0</v>
      </c>
      <c r="R69" s="196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196">
        <v>0</v>
      </c>
      <c r="G70" s="25"/>
      <c r="H70" s="25"/>
      <c r="I70" s="196">
        <v>0</v>
      </c>
      <c r="J70" s="196">
        <v>0</v>
      </c>
      <c r="K70" s="196">
        <f t="shared" si="6"/>
        <v>0</v>
      </c>
      <c r="L70" s="204">
        <v>0</v>
      </c>
      <c r="M70" s="204">
        <v>0</v>
      </c>
      <c r="N70" s="25"/>
      <c r="O70" s="25"/>
      <c r="P70" s="204">
        <v>0</v>
      </c>
      <c r="Q70" s="204">
        <v>0</v>
      </c>
      <c r="R70" s="196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196">
        <v>0</v>
      </c>
      <c r="G71" s="25"/>
      <c r="H71" s="25"/>
      <c r="I71" s="196">
        <v>0</v>
      </c>
      <c r="J71" s="196">
        <v>0</v>
      </c>
      <c r="K71" s="196">
        <f t="shared" si="6"/>
        <v>0</v>
      </c>
      <c r="L71" s="204">
        <v>0</v>
      </c>
      <c r="M71" s="204">
        <v>0</v>
      </c>
      <c r="N71" s="25"/>
      <c r="O71" s="25"/>
      <c r="P71" s="204">
        <v>0</v>
      </c>
      <c r="Q71" s="204">
        <v>0</v>
      </c>
      <c r="R71" s="196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196">
        <v>0</v>
      </c>
      <c r="G72" s="25"/>
      <c r="H72" s="25"/>
      <c r="I72" s="66">
        <v>0</v>
      </c>
      <c r="J72" s="66">
        <v>0</v>
      </c>
      <c r="K72" s="196">
        <f t="shared" si="6"/>
        <v>0</v>
      </c>
      <c r="L72" s="204">
        <v>0</v>
      </c>
      <c r="M72" s="204">
        <v>0</v>
      </c>
      <c r="N72" s="25"/>
      <c r="O72" s="25"/>
      <c r="P72" s="204">
        <v>0</v>
      </c>
      <c r="Q72" s="204">
        <v>0</v>
      </c>
      <c r="R72" s="196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196">
        <v>0</v>
      </c>
      <c r="G73" s="25"/>
      <c r="H73" s="25"/>
      <c r="I73" s="66">
        <v>0</v>
      </c>
      <c r="J73" s="66">
        <v>0</v>
      </c>
      <c r="K73" s="196">
        <f t="shared" si="6"/>
        <v>0</v>
      </c>
      <c r="L73" s="204">
        <v>0</v>
      </c>
      <c r="M73" s="204">
        <v>0</v>
      </c>
      <c r="N73" s="25"/>
      <c r="O73" s="25"/>
      <c r="P73" s="204">
        <v>0</v>
      </c>
      <c r="Q73" s="204">
        <v>0</v>
      </c>
      <c r="R73" s="196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197">
        <v>0</v>
      </c>
      <c r="G74" s="42"/>
      <c r="H74" s="42"/>
      <c r="I74" s="67">
        <v>0</v>
      </c>
      <c r="J74" s="67">
        <v>0</v>
      </c>
      <c r="K74" s="197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97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203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11">
        <v>3</v>
      </c>
      <c r="L87" s="511"/>
      <c r="M87" s="5"/>
      <c r="N87" s="5"/>
      <c r="O87" s="5"/>
      <c r="Q87" s="1" t="s">
        <v>48</v>
      </c>
      <c r="R87" s="513" t="str">
        <f>+R47</f>
        <v>April</v>
      </c>
      <c r="S87" s="514"/>
      <c r="T87" s="4">
        <f>+T47</f>
        <v>0</v>
      </c>
      <c r="U87" s="4">
        <f>+U47</f>
        <v>4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512"/>
      <c r="L88" s="512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208"/>
      <c r="G90" s="208" t="s">
        <v>30</v>
      </c>
      <c r="H90" s="208" t="s">
        <v>32</v>
      </c>
      <c r="I90" s="208"/>
      <c r="J90" s="208"/>
      <c r="K90" s="208" t="s">
        <v>43</v>
      </c>
      <c r="L90" s="208" t="s">
        <v>27</v>
      </c>
      <c r="M90" s="208"/>
      <c r="N90" s="208" t="s">
        <v>30</v>
      </c>
      <c r="O90" s="208" t="s">
        <v>32</v>
      </c>
      <c r="P90" s="208"/>
      <c r="Q90" s="208"/>
      <c r="R90" s="208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206" t="s">
        <v>29</v>
      </c>
      <c r="G91" s="206" t="s">
        <v>31</v>
      </c>
      <c r="H91" s="206" t="s">
        <v>33</v>
      </c>
      <c r="I91" s="206" t="s">
        <v>37</v>
      </c>
      <c r="J91" s="206" t="s">
        <v>36</v>
      </c>
      <c r="K91" s="206" t="s">
        <v>28</v>
      </c>
      <c r="L91" s="206" t="s">
        <v>28</v>
      </c>
      <c r="M91" s="206" t="s">
        <v>35</v>
      </c>
      <c r="N91" s="206" t="s">
        <v>31</v>
      </c>
      <c r="O91" s="206" t="s">
        <v>33</v>
      </c>
      <c r="P91" s="206" t="s">
        <v>37</v>
      </c>
      <c r="Q91" s="206" t="s">
        <v>36</v>
      </c>
      <c r="R91" s="206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207"/>
      <c r="G92" s="207"/>
      <c r="H92" s="207" t="s">
        <v>34</v>
      </c>
      <c r="I92" s="207"/>
      <c r="J92" s="207"/>
      <c r="K92" s="207" t="s">
        <v>9</v>
      </c>
      <c r="L92" s="207" t="s">
        <v>8</v>
      </c>
      <c r="M92" s="207"/>
      <c r="N92" s="207"/>
      <c r="O92" s="207" t="s">
        <v>34</v>
      </c>
      <c r="P92" s="207"/>
      <c r="Q92" s="207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206"/>
      <c r="G93" s="206"/>
      <c r="H93" s="206"/>
      <c r="I93" s="206"/>
      <c r="J93" s="206"/>
      <c r="K93" s="206" t="s">
        <v>61</v>
      </c>
      <c r="L93" s="206"/>
      <c r="M93" s="206"/>
      <c r="N93" s="206"/>
      <c r="O93" s="206"/>
      <c r="P93" s="206"/>
      <c r="Q93" s="206"/>
      <c r="R93" s="206"/>
      <c r="S93" s="494"/>
      <c r="T93" s="593"/>
      <c r="U93" s="594"/>
    </row>
    <row r="94" spans="1:21" s="8" customFormat="1" ht="15.95" customHeight="1" x14ac:dyDescent="0.2">
      <c r="A94" s="205" t="s">
        <v>10</v>
      </c>
      <c r="B94" s="205" t="s">
        <v>11</v>
      </c>
      <c r="C94" s="590" t="s">
        <v>12</v>
      </c>
      <c r="D94" s="590"/>
      <c r="E94" s="590"/>
      <c r="F94" s="205" t="s">
        <v>13</v>
      </c>
      <c r="G94" s="205" t="s">
        <v>14</v>
      </c>
      <c r="H94" s="205" t="s">
        <v>15</v>
      </c>
      <c r="I94" s="205" t="s">
        <v>16</v>
      </c>
      <c r="J94" s="205" t="s">
        <v>17</v>
      </c>
      <c r="K94" s="205" t="s">
        <v>18</v>
      </c>
      <c r="L94" s="205" t="s">
        <v>19</v>
      </c>
      <c r="M94" s="205" t="s">
        <v>20</v>
      </c>
      <c r="N94" s="205" t="s">
        <v>21</v>
      </c>
      <c r="O94" s="205" t="s">
        <v>41</v>
      </c>
      <c r="P94" s="205" t="s">
        <v>42</v>
      </c>
      <c r="Q94" s="205" t="s">
        <v>44</v>
      </c>
      <c r="R94" s="205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199">
        <f>SUM(F96,F99,F100)</f>
        <v>0</v>
      </c>
      <c r="G95" s="199">
        <f>SUM(G96,G99,G100)</f>
        <v>0</v>
      </c>
      <c r="H95" s="199">
        <f>SUM(H96,H99,H100)</f>
        <v>0</v>
      </c>
      <c r="I95" s="199">
        <f>SUM(I96,I99,I100)</f>
        <v>0</v>
      </c>
      <c r="J95" s="199">
        <f>SUM(J96,J99,J100)</f>
        <v>0</v>
      </c>
      <c r="K95" s="199">
        <f t="shared" ref="K95:K113" si="11">SUM(C95-F95-G95-H95+I95-J95)</f>
        <v>0</v>
      </c>
      <c r="L95" s="199">
        <f t="shared" ref="L95:Q95" si="12">SUM(L96,L99,L100)</f>
        <v>0</v>
      </c>
      <c r="M95" s="49">
        <f t="shared" si="12"/>
        <v>0</v>
      </c>
      <c r="N95" s="49">
        <f t="shared" si="12"/>
        <v>0</v>
      </c>
      <c r="O95" s="199">
        <f t="shared" si="12"/>
        <v>0</v>
      </c>
      <c r="P95" s="199">
        <f t="shared" si="12"/>
        <v>0</v>
      </c>
      <c r="Q95" s="199">
        <f t="shared" si="12"/>
        <v>0</v>
      </c>
      <c r="R95" s="199">
        <f>SUM(L95-M95-N95-O95+P95-Q95)</f>
        <v>0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196">
        <f t="shared" si="11"/>
        <v>0</v>
      </c>
      <c r="L96" s="60">
        <f t="shared" ref="L96:Q96" si="14">SUM(L97:L98)</f>
        <v>0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0</v>
      </c>
      <c r="Q96" s="68">
        <f t="shared" si="14"/>
        <v>0</v>
      </c>
      <c r="R96" s="196">
        <f t="shared" ref="R96:R114" si="15">SUM(L96-M96-N96-O96+P96-Q96)</f>
        <v>0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209">
        <v>0</v>
      </c>
      <c r="G97" s="209">
        <v>0</v>
      </c>
      <c r="H97" s="209">
        <v>0</v>
      </c>
      <c r="I97" s="65">
        <v>0</v>
      </c>
      <c r="J97" s="65">
        <v>0</v>
      </c>
      <c r="K97" s="196">
        <f t="shared" si="11"/>
        <v>0</v>
      </c>
      <c r="L97" s="209">
        <v>0</v>
      </c>
      <c r="M97" s="51">
        <v>0</v>
      </c>
      <c r="N97" s="51">
        <v>0</v>
      </c>
      <c r="O97" s="209">
        <v>0</v>
      </c>
      <c r="P97" s="48">
        <v>0</v>
      </c>
      <c r="Q97" s="209">
        <v>0</v>
      </c>
      <c r="R97" s="196">
        <f t="shared" si="15"/>
        <v>0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209">
        <v>0</v>
      </c>
      <c r="G98" s="209">
        <v>0</v>
      </c>
      <c r="H98" s="209">
        <v>0</v>
      </c>
      <c r="I98" s="65">
        <v>0</v>
      </c>
      <c r="J98" s="65">
        <v>0</v>
      </c>
      <c r="K98" s="196">
        <f t="shared" si="11"/>
        <v>0</v>
      </c>
      <c r="L98" s="209">
        <v>0</v>
      </c>
      <c r="M98" s="62">
        <v>0</v>
      </c>
      <c r="N98" s="51">
        <v>0</v>
      </c>
      <c r="O98" s="209">
        <v>0</v>
      </c>
      <c r="P98" s="209">
        <v>0</v>
      </c>
      <c r="Q98" s="209">
        <v>0</v>
      </c>
      <c r="R98" s="196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196">
        <f t="shared" si="11"/>
        <v>0</v>
      </c>
      <c r="L99" s="196">
        <v>0</v>
      </c>
      <c r="M99" s="55">
        <v>0</v>
      </c>
      <c r="N99" s="55">
        <v>0</v>
      </c>
      <c r="O99" s="196">
        <v>0</v>
      </c>
      <c r="P99" s="209">
        <v>0</v>
      </c>
      <c r="Q99" s="196">
        <v>0</v>
      </c>
      <c r="R99" s="196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96">
        <f t="shared" si="11"/>
        <v>0</v>
      </c>
      <c r="L100" s="196">
        <v>0</v>
      </c>
      <c r="M100" s="196">
        <v>0</v>
      </c>
      <c r="N100" s="196">
        <v>0</v>
      </c>
      <c r="O100" s="196">
        <v>0</v>
      </c>
      <c r="P100" s="209">
        <v>0</v>
      </c>
      <c r="Q100" s="196">
        <v>0</v>
      </c>
      <c r="R100" s="196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196">
        <f>SUM(F102:F103)</f>
        <v>0</v>
      </c>
      <c r="G101" s="196">
        <f>SUM(G102:G103)</f>
        <v>0</v>
      </c>
      <c r="H101" s="25"/>
      <c r="I101" s="196">
        <f>SUM(I102:I103)</f>
        <v>0</v>
      </c>
      <c r="J101" s="196">
        <f>SUM(J102:J103)</f>
        <v>0</v>
      </c>
      <c r="K101" s="196">
        <f t="shared" si="11"/>
        <v>0</v>
      </c>
      <c r="L101" s="196">
        <f>SUM(L102:L103)</f>
        <v>0</v>
      </c>
      <c r="M101" s="196">
        <f>SUM(M102:M103)</f>
        <v>0</v>
      </c>
      <c r="N101" s="196">
        <f>SUM(N102:N103)</f>
        <v>0</v>
      </c>
      <c r="O101" s="25"/>
      <c r="P101" s="196">
        <f>SUM(P102:P103)</f>
        <v>0</v>
      </c>
      <c r="Q101" s="196">
        <f>SUM(Q102:Q103)</f>
        <v>0</v>
      </c>
      <c r="R101" s="196">
        <f t="shared" si="15"/>
        <v>0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209">
        <v>0</v>
      </c>
      <c r="G102" s="209">
        <v>0</v>
      </c>
      <c r="H102" s="24"/>
      <c r="I102" s="65">
        <v>0</v>
      </c>
      <c r="J102" s="65">
        <v>0</v>
      </c>
      <c r="K102" s="196">
        <f t="shared" si="11"/>
        <v>0</v>
      </c>
      <c r="L102" s="209">
        <v>0</v>
      </c>
      <c r="M102" s="209">
        <v>0</v>
      </c>
      <c r="N102" s="209">
        <v>0</v>
      </c>
      <c r="O102" s="24"/>
      <c r="P102" s="209">
        <v>0</v>
      </c>
      <c r="Q102" s="209">
        <v>0</v>
      </c>
      <c r="R102" s="196">
        <f t="shared" si="15"/>
        <v>0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209">
        <v>0</v>
      </c>
      <c r="G103" s="209">
        <v>0</v>
      </c>
      <c r="H103" s="24"/>
      <c r="I103" s="65">
        <v>0</v>
      </c>
      <c r="J103" s="65">
        <v>0</v>
      </c>
      <c r="K103" s="196">
        <f t="shared" si="11"/>
        <v>0</v>
      </c>
      <c r="L103" s="209">
        <v>0</v>
      </c>
      <c r="M103" s="209">
        <v>0</v>
      </c>
      <c r="N103" s="209">
        <v>0</v>
      </c>
      <c r="O103" s="24"/>
      <c r="P103" s="209">
        <v>0</v>
      </c>
      <c r="Q103" s="209">
        <v>0</v>
      </c>
      <c r="R103" s="196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196">
        <v>0</v>
      </c>
      <c r="G104" s="25"/>
      <c r="H104" s="25"/>
      <c r="I104" s="196">
        <v>0</v>
      </c>
      <c r="J104" s="196">
        <v>0</v>
      </c>
      <c r="K104" s="196">
        <f t="shared" si="11"/>
        <v>0</v>
      </c>
      <c r="L104" s="204">
        <v>0</v>
      </c>
      <c r="M104" s="204">
        <v>0</v>
      </c>
      <c r="N104" s="25"/>
      <c r="O104" s="25"/>
      <c r="P104" s="204">
        <v>0</v>
      </c>
      <c r="Q104" s="204">
        <v>0</v>
      </c>
      <c r="R104" s="196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196">
        <f t="shared" si="11"/>
        <v>0</v>
      </c>
      <c r="L105" s="210">
        <f>SUM(L106:L107)</f>
        <v>10</v>
      </c>
      <c r="M105" s="204">
        <f>SUM(M106:M107)</f>
        <v>1</v>
      </c>
      <c r="N105" s="82"/>
      <c r="O105" s="82"/>
      <c r="P105" s="204">
        <f>SUM(P106:P107)</f>
        <v>0</v>
      </c>
      <c r="Q105" s="204">
        <f>SUM(Q106:Q107)</f>
        <v>0</v>
      </c>
      <c r="R105" s="204">
        <f>SUM(L105-M105-N105-O105+P105-Q105)</f>
        <v>9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196">
        <f t="shared" si="11"/>
        <v>0</v>
      </c>
      <c r="L106" s="210">
        <v>0</v>
      </c>
      <c r="M106" s="204">
        <v>0</v>
      </c>
      <c r="N106" s="25"/>
      <c r="O106" s="25"/>
      <c r="P106" s="204">
        <v>0</v>
      </c>
      <c r="Q106" s="204">
        <v>0</v>
      </c>
      <c r="R106" s="196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196">
        <f t="shared" si="11"/>
        <v>0</v>
      </c>
      <c r="L107" s="210">
        <v>10</v>
      </c>
      <c r="M107" s="204">
        <v>1</v>
      </c>
      <c r="N107" s="25"/>
      <c r="O107" s="25"/>
      <c r="P107" s="204">
        <v>0</v>
      </c>
      <c r="Q107" s="204">
        <v>0</v>
      </c>
      <c r="R107" s="196">
        <f>SUM(L107-M107-N107-O107+P107-Q107)</f>
        <v>9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196">
        <v>0</v>
      </c>
      <c r="G108" s="25"/>
      <c r="H108" s="25"/>
      <c r="I108" s="196">
        <v>0</v>
      </c>
      <c r="J108" s="196">
        <v>0</v>
      </c>
      <c r="K108" s="196">
        <f t="shared" si="11"/>
        <v>0</v>
      </c>
      <c r="L108" s="204">
        <v>0</v>
      </c>
      <c r="M108" s="204">
        <v>0</v>
      </c>
      <c r="N108" s="25"/>
      <c r="O108" s="25"/>
      <c r="P108" s="204">
        <v>0</v>
      </c>
      <c r="Q108" s="204">
        <v>0</v>
      </c>
      <c r="R108" s="196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196">
        <v>0</v>
      </c>
      <c r="G109" s="25"/>
      <c r="H109" s="25"/>
      <c r="I109" s="196">
        <v>0</v>
      </c>
      <c r="J109" s="196">
        <v>0</v>
      </c>
      <c r="K109" s="196">
        <f t="shared" si="11"/>
        <v>0</v>
      </c>
      <c r="L109" s="204">
        <v>0</v>
      </c>
      <c r="M109" s="204">
        <v>0</v>
      </c>
      <c r="N109" s="25"/>
      <c r="O109" s="25"/>
      <c r="P109" s="204">
        <v>0</v>
      </c>
      <c r="Q109" s="204">
        <v>0</v>
      </c>
      <c r="R109" s="196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196">
        <v>0</v>
      </c>
      <c r="G110" s="25"/>
      <c r="H110" s="25"/>
      <c r="I110" s="196">
        <v>0</v>
      </c>
      <c r="J110" s="196">
        <v>0</v>
      </c>
      <c r="K110" s="196">
        <f t="shared" si="11"/>
        <v>0</v>
      </c>
      <c r="L110" s="204">
        <v>0</v>
      </c>
      <c r="M110" s="204">
        <v>0</v>
      </c>
      <c r="N110" s="25"/>
      <c r="O110" s="25"/>
      <c r="P110" s="204">
        <v>0</v>
      </c>
      <c r="Q110" s="204">
        <v>0</v>
      </c>
      <c r="R110" s="196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196">
        <v>0</v>
      </c>
      <c r="G111" s="25"/>
      <c r="H111" s="25"/>
      <c r="I111" s="196">
        <v>0</v>
      </c>
      <c r="J111" s="196">
        <v>0</v>
      </c>
      <c r="K111" s="196">
        <f t="shared" si="11"/>
        <v>0</v>
      </c>
      <c r="L111" s="204">
        <v>0</v>
      </c>
      <c r="M111" s="204">
        <v>0</v>
      </c>
      <c r="N111" s="25"/>
      <c r="O111" s="25"/>
      <c r="P111" s="204">
        <v>0</v>
      </c>
      <c r="Q111" s="204">
        <v>0</v>
      </c>
      <c r="R111" s="196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196">
        <v>0</v>
      </c>
      <c r="G112" s="25"/>
      <c r="H112" s="25"/>
      <c r="I112" s="66">
        <v>0</v>
      </c>
      <c r="J112" s="66">
        <v>0</v>
      </c>
      <c r="K112" s="196">
        <f t="shared" si="11"/>
        <v>0</v>
      </c>
      <c r="L112" s="204">
        <v>0</v>
      </c>
      <c r="M112" s="204">
        <v>0</v>
      </c>
      <c r="N112" s="25"/>
      <c r="O112" s="25"/>
      <c r="P112" s="204">
        <v>0</v>
      </c>
      <c r="Q112" s="204">
        <v>0</v>
      </c>
      <c r="R112" s="196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196">
        <v>0</v>
      </c>
      <c r="G113" s="25"/>
      <c r="H113" s="25"/>
      <c r="I113" s="66">
        <v>0</v>
      </c>
      <c r="J113" s="66">
        <v>0</v>
      </c>
      <c r="K113" s="196">
        <f t="shared" si="11"/>
        <v>0</v>
      </c>
      <c r="L113" s="204">
        <v>0</v>
      </c>
      <c r="M113" s="204">
        <v>0</v>
      </c>
      <c r="N113" s="25"/>
      <c r="O113" s="25"/>
      <c r="P113" s="204">
        <v>0</v>
      </c>
      <c r="Q113" s="204">
        <v>0</v>
      </c>
      <c r="R113" s="196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197">
        <v>0</v>
      </c>
      <c r="G114" s="42"/>
      <c r="H114" s="42"/>
      <c r="I114" s="67">
        <v>0</v>
      </c>
      <c r="J114" s="67">
        <v>0</v>
      </c>
      <c r="K114" s="197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97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203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11">
        <v>4</v>
      </c>
      <c r="L127" s="511"/>
      <c r="M127" s="5"/>
      <c r="N127" s="5"/>
      <c r="O127" s="5"/>
      <c r="Q127" s="1" t="str">
        <f>+Q207:U207</f>
        <v>Bulan     :</v>
      </c>
      <c r="R127" s="513" t="str">
        <f>+R87</f>
        <v>April</v>
      </c>
      <c r="S127" s="514"/>
      <c r="T127" s="4">
        <f>+T87</f>
        <v>0</v>
      </c>
      <c r="U127" s="4">
        <f>+U87</f>
        <v>4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512"/>
      <c r="L128" s="512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208"/>
      <c r="G130" s="208" t="s">
        <v>30</v>
      </c>
      <c r="H130" s="208" t="s">
        <v>32</v>
      </c>
      <c r="I130" s="208"/>
      <c r="J130" s="208"/>
      <c r="K130" s="208" t="s">
        <v>43</v>
      </c>
      <c r="L130" s="208" t="s">
        <v>27</v>
      </c>
      <c r="M130" s="208"/>
      <c r="N130" s="208" t="s">
        <v>30</v>
      </c>
      <c r="O130" s="208" t="s">
        <v>32</v>
      </c>
      <c r="P130" s="208"/>
      <c r="Q130" s="208"/>
      <c r="R130" s="208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206" t="s">
        <v>29</v>
      </c>
      <c r="G131" s="206" t="s">
        <v>31</v>
      </c>
      <c r="H131" s="206" t="s">
        <v>33</v>
      </c>
      <c r="I131" s="206" t="s">
        <v>37</v>
      </c>
      <c r="J131" s="206" t="s">
        <v>36</v>
      </c>
      <c r="K131" s="206" t="s">
        <v>28</v>
      </c>
      <c r="L131" s="206" t="s">
        <v>28</v>
      </c>
      <c r="M131" s="206" t="s">
        <v>35</v>
      </c>
      <c r="N131" s="206" t="s">
        <v>31</v>
      </c>
      <c r="O131" s="206" t="s">
        <v>33</v>
      </c>
      <c r="P131" s="206" t="s">
        <v>37</v>
      </c>
      <c r="Q131" s="206" t="s">
        <v>36</v>
      </c>
      <c r="R131" s="206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207"/>
      <c r="G132" s="207"/>
      <c r="H132" s="207" t="s">
        <v>34</v>
      </c>
      <c r="I132" s="207"/>
      <c r="J132" s="207"/>
      <c r="K132" s="207" t="s">
        <v>9</v>
      </c>
      <c r="L132" s="207" t="s">
        <v>8</v>
      </c>
      <c r="M132" s="207"/>
      <c r="N132" s="207"/>
      <c r="O132" s="207" t="s">
        <v>34</v>
      </c>
      <c r="P132" s="207"/>
      <c r="Q132" s="207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206"/>
      <c r="G133" s="206"/>
      <c r="H133" s="206"/>
      <c r="I133" s="206"/>
      <c r="J133" s="206"/>
      <c r="K133" s="206" t="s">
        <v>61</v>
      </c>
      <c r="L133" s="206"/>
      <c r="M133" s="206"/>
      <c r="N133" s="206"/>
      <c r="O133" s="206"/>
      <c r="P133" s="206"/>
      <c r="Q133" s="206"/>
      <c r="R133" s="206"/>
      <c r="S133" s="494"/>
      <c r="T133" s="495"/>
      <c r="U133" s="550"/>
    </row>
    <row r="134" spans="1:21" s="8" customFormat="1" ht="15.95" customHeight="1" x14ac:dyDescent="0.2">
      <c r="A134" s="205" t="s">
        <v>10</v>
      </c>
      <c r="B134" s="205" t="s">
        <v>11</v>
      </c>
      <c r="C134" s="473" t="s">
        <v>12</v>
      </c>
      <c r="D134" s="474"/>
      <c r="E134" s="475"/>
      <c r="F134" s="205" t="s">
        <v>13</v>
      </c>
      <c r="G134" s="205" t="s">
        <v>14</v>
      </c>
      <c r="H134" s="205" t="s">
        <v>15</v>
      </c>
      <c r="I134" s="205" t="s">
        <v>16</v>
      </c>
      <c r="J134" s="205" t="s">
        <v>17</v>
      </c>
      <c r="K134" s="205" t="s">
        <v>18</v>
      </c>
      <c r="L134" s="205" t="s">
        <v>19</v>
      </c>
      <c r="M134" s="205" t="s">
        <v>20</v>
      </c>
      <c r="N134" s="205" t="s">
        <v>21</v>
      </c>
      <c r="O134" s="205" t="s">
        <v>41</v>
      </c>
      <c r="P134" s="205" t="s">
        <v>42</v>
      </c>
      <c r="Q134" s="205" t="s">
        <v>44</v>
      </c>
      <c r="R134" s="205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199">
        <f>SUM(F136,F139,F140)</f>
        <v>0</v>
      </c>
      <c r="G135" s="199">
        <f>SUM(G136,G139,G140)</f>
        <v>0</v>
      </c>
      <c r="H135" s="199">
        <f>SUM(H136,H139,H140)</f>
        <v>0</v>
      </c>
      <c r="I135" s="199">
        <f>SUM(I136,I139,I140)</f>
        <v>0</v>
      </c>
      <c r="J135" s="199">
        <f>SUM(J136,J139,J140)</f>
        <v>0</v>
      </c>
      <c r="K135" s="199">
        <f t="shared" ref="K135:K153" si="16">SUM(C135-F135-G135-H135+I135-J135)</f>
        <v>0</v>
      </c>
      <c r="L135" s="58">
        <f t="shared" ref="L135:Q135" si="17">SUM(L136,L139,L140)</f>
        <v>0</v>
      </c>
      <c r="M135" s="58">
        <f t="shared" si="17"/>
        <v>0</v>
      </c>
      <c r="N135" s="58">
        <f t="shared" si="17"/>
        <v>0</v>
      </c>
      <c r="O135" s="58">
        <f t="shared" si="17"/>
        <v>0</v>
      </c>
      <c r="P135" s="58">
        <f t="shared" si="17"/>
        <v>0</v>
      </c>
      <c r="Q135" s="58">
        <f t="shared" si="17"/>
        <v>0</v>
      </c>
      <c r="R135" s="58">
        <f>SUM(L135-M135-N135-O135+P135-Q135)</f>
        <v>0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196">
        <f t="shared" si="16"/>
        <v>0</v>
      </c>
      <c r="L136" s="60">
        <f t="shared" ref="L136:Q136" si="19">SUM(L137:L138)</f>
        <v>0</v>
      </c>
      <c r="M136" s="60">
        <f t="shared" si="19"/>
        <v>0</v>
      </c>
      <c r="N136" s="60">
        <f t="shared" si="19"/>
        <v>0</v>
      </c>
      <c r="O136" s="60">
        <f t="shared" si="19"/>
        <v>0</v>
      </c>
      <c r="P136" s="60">
        <f t="shared" si="19"/>
        <v>0</v>
      </c>
      <c r="Q136" s="60">
        <f t="shared" si="19"/>
        <v>0</v>
      </c>
      <c r="R136" s="61">
        <f t="shared" ref="R136:R144" si="20">SUM(L136-M136-N136-O136+P136-Q136)</f>
        <v>0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209">
        <v>0</v>
      </c>
      <c r="G137" s="209">
        <v>0</v>
      </c>
      <c r="H137" s="209">
        <v>0</v>
      </c>
      <c r="I137" s="65">
        <v>0</v>
      </c>
      <c r="J137" s="65">
        <v>0</v>
      </c>
      <c r="K137" s="196">
        <f t="shared" si="16"/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0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209">
        <v>0</v>
      </c>
      <c r="G138" s="209">
        <v>0</v>
      </c>
      <c r="H138" s="209">
        <v>0</v>
      </c>
      <c r="I138" s="65">
        <v>0</v>
      </c>
      <c r="J138" s="65">
        <v>0</v>
      </c>
      <c r="K138" s="196">
        <f t="shared" si="16"/>
        <v>0</v>
      </c>
      <c r="L138" s="209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196">
        <f t="shared" si="16"/>
        <v>0</v>
      </c>
      <c r="L139" s="196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96">
        <f t="shared" si="16"/>
        <v>0</v>
      </c>
      <c r="L140" s="196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196">
        <f>SUM(F142:F143)</f>
        <v>0</v>
      </c>
      <c r="G141" s="196">
        <f>SUM(G142:G143)</f>
        <v>0</v>
      </c>
      <c r="H141" s="25"/>
      <c r="I141" s="196">
        <f>SUM(I142:I143)</f>
        <v>0</v>
      </c>
      <c r="J141" s="196">
        <f>SUM(J142:J143)</f>
        <v>0</v>
      </c>
      <c r="K141" s="196">
        <f t="shared" si="16"/>
        <v>0</v>
      </c>
      <c r="L141" s="196">
        <f>SUM(L142:L143)</f>
        <v>75</v>
      </c>
      <c r="M141" s="61">
        <f>SUM(M142:M143)</f>
        <v>0</v>
      </c>
      <c r="N141" s="61">
        <f>SUM(N142:N143)</f>
        <v>0</v>
      </c>
      <c r="O141" s="25"/>
      <c r="P141" s="61">
        <f>SUM(P142:P143)</f>
        <v>3</v>
      </c>
      <c r="Q141" s="61">
        <f>SUM(Q142:Q143)</f>
        <v>0</v>
      </c>
      <c r="R141" s="61">
        <f t="shared" si="20"/>
        <v>78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209">
        <v>0</v>
      </c>
      <c r="G142" s="209">
        <v>0</v>
      </c>
      <c r="H142" s="24"/>
      <c r="I142" s="65">
        <v>0</v>
      </c>
      <c r="J142" s="65">
        <v>0</v>
      </c>
      <c r="K142" s="196">
        <f t="shared" si="16"/>
        <v>0</v>
      </c>
      <c r="L142" s="209">
        <v>0</v>
      </c>
      <c r="M142" s="48">
        <v>0</v>
      </c>
      <c r="N142" s="48">
        <v>0</v>
      </c>
      <c r="O142" s="25"/>
      <c r="P142" s="48">
        <v>0</v>
      </c>
      <c r="Q142" s="48">
        <v>0</v>
      </c>
      <c r="R142" s="61">
        <f t="shared" si="20"/>
        <v>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209">
        <v>0</v>
      </c>
      <c r="G143" s="209">
        <v>0</v>
      </c>
      <c r="H143" s="24"/>
      <c r="I143" s="65">
        <v>0</v>
      </c>
      <c r="J143" s="65">
        <v>0</v>
      </c>
      <c r="K143" s="196">
        <f t="shared" si="16"/>
        <v>0</v>
      </c>
      <c r="L143" s="209">
        <v>75</v>
      </c>
      <c r="M143" s="48">
        <v>0</v>
      </c>
      <c r="N143" s="48">
        <v>0</v>
      </c>
      <c r="O143" s="25"/>
      <c r="P143" s="48">
        <v>3</v>
      </c>
      <c r="Q143" s="48">
        <v>0</v>
      </c>
      <c r="R143" s="61">
        <f t="shared" si="20"/>
        <v>78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196">
        <v>0</v>
      </c>
      <c r="G144" s="25"/>
      <c r="H144" s="25"/>
      <c r="I144" s="196">
        <v>0</v>
      </c>
      <c r="J144" s="196">
        <v>0</v>
      </c>
      <c r="K144" s="196">
        <f t="shared" si="16"/>
        <v>0</v>
      </c>
      <c r="L144" s="196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196">
        <f t="shared" si="16"/>
        <v>0</v>
      </c>
      <c r="L145" s="196">
        <f>SUM(L146:L147)</f>
        <v>5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5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196">
        <f t="shared" si="16"/>
        <v>0</v>
      </c>
      <c r="L146" s="196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196">
        <f t="shared" si="16"/>
        <v>0</v>
      </c>
      <c r="L147" s="196">
        <v>5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5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196">
        <v>0</v>
      </c>
      <c r="G148" s="25"/>
      <c r="H148" s="25"/>
      <c r="I148" s="196">
        <v>0</v>
      </c>
      <c r="J148" s="196">
        <v>0</v>
      </c>
      <c r="K148" s="196">
        <f t="shared" si="16"/>
        <v>0</v>
      </c>
      <c r="L148" s="196">
        <v>0</v>
      </c>
      <c r="M148" s="196">
        <v>0</v>
      </c>
      <c r="N148" s="25"/>
      <c r="O148" s="25"/>
      <c r="P148" s="196">
        <v>0</v>
      </c>
      <c r="Q148" s="196">
        <v>0</v>
      </c>
      <c r="R148" s="196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196">
        <v>0</v>
      </c>
      <c r="G149" s="25"/>
      <c r="H149" s="25"/>
      <c r="I149" s="196">
        <v>0</v>
      </c>
      <c r="J149" s="196">
        <v>0</v>
      </c>
      <c r="K149" s="196">
        <f t="shared" si="16"/>
        <v>0</v>
      </c>
      <c r="L149" s="196">
        <v>0</v>
      </c>
      <c r="M149" s="196">
        <v>0</v>
      </c>
      <c r="N149" s="25"/>
      <c r="O149" s="25"/>
      <c r="P149" s="196">
        <v>0</v>
      </c>
      <c r="Q149" s="196">
        <v>0</v>
      </c>
      <c r="R149" s="196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196">
        <v>0</v>
      </c>
      <c r="G150" s="25"/>
      <c r="H150" s="25"/>
      <c r="I150" s="196">
        <v>0</v>
      </c>
      <c r="J150" s="196">
        <v>0</v>
      </c>
      <c r="K150" s="196">
        <f t="shared" si="16"/>
        <v>0</v>
      </c>
      <c r="L150" s="196">
        <v>0</v>
      </c>
      <c r="M150" s="196">
        <v>0</v>
      </c>
      <c r="N150" s="25"/>
      <c r="O150" s="25"/>
      <c r="P150" s="196">
        <v>0</v>
      </c>
      <c r="Q150" s="196">
        <v>0</v>
      </c>
      <c r="R150" s="196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196">
        <v>0</v>
      </c>
      <c r="G151" s="25"/>
      <c r="H151" s="25"/>
      <c r="I151" s="196">
        <v>0</v>
      </c>
      <c r="J151" s="196">
        <v>0</v>
      </c>
      <c r="K151" s="196">
        <f t="shared" si="16"/>
        <v>0</v>
      </c>
      <c r="L151" s="196">
        <v>0</v>
      </c>
      <c r="M151" s="196">
        <v>0</v>
      </c>
      <c r="N151" s="25"/>
      <c r="O151" s="25"/>
      <c r="P151" s="196">
        <v>0</v>
      </c>
      <c r="Q151" s="196">
        <v>0</v>
      </c>
      <c r="R151" s="196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196">
        <v>0</v>
      </c>
      <c r="G152" s="25"/>
      <c r="H152" s="25"/>
      <c r="I152" s="66">
        <v>0</v>
      </c>
      <c r="J152" s="66">
        <v>0</v>
      </c>
      <c r="K152" s="196">
        <f t="shared" si="16"/>
        <v>0</v>
      </c>
      <c r="L152" s="196">
        <v>0</v>
      </c>
      <c r="M152" s="196">
        <v>0</v>
      </c>
      <c r="N152" s="25"/>
      <c r="O152" s="25"/>
      <c r="P152" s="196">
        <v>0</v>
      </c>
      <c r="Q152" s="196">
        <v>0</v>
      </c>
      <c r="R152" s="196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196">
        <v>0</v>
      </c>
      <c r="G153" s="25"/>
      <c r="H153" s="25"/>
      <c r="I153" s="66">
        <v>0</v>
      </c>
      <c r="J153" s="66">
        <v>0</v>
      </c>
      <c r="K153" s="196">
        <f t="shared" si="16"/>
        <v>0</v>
      </c>
      <c r="L153" s="196">
        <v>0</v>
      </c>
      <c r="M153" s="196">
        <v>0</v>
      </c>
      <c r="N153" s="25"/>
      <c r="O153" s="25"/>
      <c r="P153" s="196">
        <v>0</v>
      </c>
      <c r="Q153" s="196">
        <v>0</v>
      </c>
      <c r="R153" s="196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197">
        <v>0</v>
      </c>
      <c r="G154" s="42"/>
      <c r="H154" s="42"/>
      <c r="I154" s="67">
        <v>0</v>
      </c>
      <c r="J154" s="67">
        <v>0</v>
      </c>
      <c r="K154" s="197">
        <f>SUM(E154-F154-G154-H154+I154-J154)</f>
        <v>0</v>
      </c>
      <c r="L154" s="197">
        <v>0</v>
      </c>
      <c r="M154" s="197">
        <v>0</v>
      </c>
      <c r="N154" s="42"/>
      <c r="O154" s="42"/>
      <c r="P154" s="197">
        <v>0</v>
      </c>
      <c r="Q154" s="197">
        <v>0</v>
      </c>
      <c r="R154" s="197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203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11">
        <v>5</v>
      </c>
      <c r="L167" s="511"/>
      <c r="M167" s="5"/>
      <c r="N167" s="5"/>
      <c r="O167" s="5"/>
      <c r="Q167" s="1" t="str">
        <f>+Q287:U287</f>
        <v>Bulan     :</v>
      </c>
      <c r="R167" s="513" t="str">
        <f>+R127</f>
        <v>April</v>
      </c>
      <c r="S167" s="514"/>
      <c r="T167" s="4">
        <f>+T127</f>
        <v>0</v>
      </c>
      <c r="U167" s="4">
        <f>+U127</f>
        <v>4</v>
      </c>
    </row>
    <row r="168" spans="1:21" s="43" customFormat="1" ht="15.95" customHeight="1" thickBot="1" x14ac:dyDescent="0.25">
      <c r="A168" s="43" t="s">
        <v>80</v>
      </c>
      <c r="C168" s="64">
        <v>0</v>
      </c>
      <c r="D168" s="64">
        <v>2</v>
      </c>
      <c r="E168" s="64">
        <v>2</v>
      </c>
      <c r="K168" s="512"/>
      <c r="L168" s="512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208"/>
      <c r="G170" s="208" t="s">
        <v>30</v>
      </c>
      <c r="H170" s="208" t="s">
        <v>32</v>
      </c>
      <c r="I170" s="208"/>
      <c r="J170" s="208"/>
      <c r="K170" s="208" t="s">
        <v>43</v>
      </c>
      <c r="L170" s="208" t="s">
        <v>27</v>
      </c>
      <c r="M170" s="208"/>
      <c r="N170" s="208" t="s">
        <v>30</v>
      </c>
      <c r="O170" s="208" t="s">
        <v>32</v>
      </c>
      <c r="P170" s="208"/>
      <c r="Q170" s="208"/>
      <c r="R170" s="208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206" t="s">
        <v>29</v>
      </c>
      <c r="G171" s="206" t="s">
        <v>31</v>
      </c>
      <c r="H171" s="206" t="s">
        <v>33</v>
      </c>
      <c r="I171" s="206" t="s">
        <v>37</v>
      </c>
      <c r="J171" s="206" t="s">
        <v>36</v>
      </c>
      <c r="K171" s="206" t="s">
        <v>28</v>
      </c>
      <c r="L171" s="206" t="s">
        <v>28</v>
      </c>
      <c r="M171" s="206" t="s">
        <v>35</v>
      </c>
      <c r="N171" s="206" t="s">
        <v>31</v>
      </c>
      <c r="O171" s="206" t="s">
        <v>33</v>
      </c>
      <c r="P171" s="206" t="s">
        <v>37</v>
      </c>
      <c r="Q171" s="206" t="s">
        <v>36</v>
      </c>
      <c r="R171" s="206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207"/>
      <c r="G172" s="207"/>
      <c r="H172" s="207" t="s">
        <v>34</v>
      </c>
      <c r="I172" s="207"/>
      <c r="J172" s="207"/>
      <c r="K172" s="207" t="s">
        <v>9</v>
      </c>
      <c r="L172" s="207" t="s">
        <v>8</v>
      </c>
      <c r="M172" s="207"/>
      <c r="N172" s="207"/>
      <c r="O172" s="207" t="s">
        <v>34</v>
      </c>
      <c r="P172" s="207"/>
      <c r="Q172" s="207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206"/>
      <c r="G173" s="206"/>
      <c r="H173" s="206"/>
      <c r="I173" s="206"/>
      <c r="J173" s="206"/>
      <c r="K173" s="206" t="s">
        <v>61</v>
      </c>
      <c r="L173" s="206"/>
      <c r="M173" s="206"/>
      <c r="N173" s="206"/>
      <c r="O173" s="206"/>
      <c r="P173" s="206"/>
      <c r="Q173" s="206"/>
      <c r="R173" s="206"/>
      <c r="S173" s="494"/>
      <c r="T173" s="495"/>
      <c r="U173" s="550"/>
    </row>
    <row r="174" spans="1:21" s="8" customFormat="1" ht="15.95" customHeight="1" x14ac:dyDescent="0.2">
      <c r="A174" s="205" t="s">
        <v>10</v>
      </c>
      <c r="B174" s="205" t="s">
        <v>11</v>
      </c>
      <c r="C174" s="473" t="s">
        <v>12</v>
      </c>
      <c r="D174" s="474"/>
      <c r="E174" s="475"/>
      <c r="F174" s="205" t="s">
        <v>13</v>
      </c>
      <c r="G174" s="205" t="s">
        <v>14</v>
      </c>
      <c r="H174" s="205" t="s">
        <v>15</v>
      </c>
      <c r="I174" s="205" t="s">
        <v>16</v>
      </c>
      <c r="J174" s="205" t="s">
        <v>17</v>
      </c>
      <c r="K174" s="205" t="s">
        <v>18</v>
      </c>
      <c r="L174" s="205" t="s">
        <v>19</v>
      </c>
      <c r="M174" s="205" t="s">
        <v>20</v>
      </c>
      <c r="N174" s="205" t="s">
        <v>21</v>
      </c>
      <c r="O174" s="205" t="s">
        <v>41</v>
      </c>
      <c r="P174" s="205" t="s">
        <v>42</v>
      </c>
      <c r="Q174" s="205" t="s">
        <v>44</v>
      </c>
      <c r="R174" s="205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199">
        <f>SUM(F176,F179,F180)</f>
        <v>0</v>
      </c>
      <c r="G175" s="199">
        <f>SUM(G176,G179,G180)</f>
        <v>0</v>
      </c>
      <c r="H175" s="199">
        <f>SUM(H176,H179,H180)</f>
        <v>0</v>
      </c>
      <c r="I175" s="199">
        <f>SUM(I176,I179,I180)</f>
        <v>0</v>
      </c>
      <c r="J175" s="199">
        <f>SUM(J176,J179,J180)</f>
        <v>0</v>
      </c>
      <c r="K175" s="199">
        <f t="shared" ref="K175:K193" si="22">SUM(C175-F175-G175-H175+I175-J175)</f>
        <v>0</v>
      </c>
      <c r="L175" s="58">
        <f t="shared" ref="L175:Q175" si="23">SUM(L176,L179,L180)</f>
        <v>0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0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196">
        <f t="shared" si="22"/>
        <v>0</v>
      </c>
      <c r="L176" s="60">
        <f t="shared" ref="L176:Q176" si="25">SUM(L177:L178)</f>
        <v>0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0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209">
        <v>0</v>
      </c>
      <c r="G177" s="209">
        <v>0</v>
      </c>
      <c r="H177" s="209">
        <v>0</v>
      </c>
      <c r="I177" s="65">
        <v>0</v>
      </c>
      <c r="J177" s="65">
        <v>0</v>
      </c>
      <c r="K177" s="196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209">
        <v>0</v>
      </c>
      <c r="G178" s="209">
        <v>0</v>
      </c>
      <c r="H178" s="209">
        <v>0</v>
      </c>
      <c r="I178" s="65">
        <v>0</v>
      </c>
      <c r="J178" s="65">
        <v>0</v>
      </c>
      <c r="K178" s="196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196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196">
        <f t="shared" si="22"/>
        <v>0</v>
      </c>
      <c r="L180" s="61">
        <v>0</v>
      </c>
      <c r="M180" s="196">
        <v>0</v>
      </c>
      <c r="N180" s="196">
        <v>0</v>
      </c>
      <c r="O180" s="196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196">
        <f>SUM(F182:F183)</f>
        <v>0</v>
      </c>
      <c r="G181" s="196">
        <f>SUM(G182:G183)</f>
        <v>0</v>
      </c>
      <c r="H181" s="25"/>
      <c r="I181" s="196">
        <f>SUM(I182:I183)</f>
        <v>0</v>
      </c>
      <c r="J181" s="196">
        <f>SUM(J182:J183)</f>
        <v>0</v>
      </c>
      <c r="K181" s="196">
        <f t="shared" si="22"/>
        <v>0</v>
      </c>
      <c r="L181" s="61">
        <f>SUM(L182:L183)</f>
        <v>0</v>
      </c>
      <c r="M181" s="196">
        <f>SUM(M182:M183)</f>
        <v>0</v>
      </c>
      <c r="N181" s="196">
        <f>SUM(N182:N183)</f>
        <v>0</v>
      </c>
      <c r="O181" s="25"/>
      <c r="P181" s="196">
        <f>SUM(P182:P183)</f>
        <v>0</v>
      </c>
      <c r="Q181" s="196">
        <f>SUM(Q182:Q183)</f>
        <v>0</v>
      </c>
      <c r="R181" s="61">
        <f t="shared" si="26"/>
        <v>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209">
        <v>0</v>
      </c>
      <c r="G182" s="209">
        <v>0</v>
      </c>
      <c r="H182" s="24"/>
      <c r="I182" s="65">
        <v>0</v>
      </c>
      <c r="J182" s="65">
        <v>0</v>
      </c>
      <c r="K182" s="196">
        <f t="shared" si="22"/>
        <v>0</v>
      </c>
      <c r="L182" s="48">
        <v>0</v>
      </c>
      <c r="M182" s="209">
        <v>0</v>
      </c>
      <c r="N182" s="209">
        <v>0</v>
      </c>
      <c r="O182" s="24"/>
      <c r="P182" s="48">
        <v>0</v>
      </c>
      <c r="Q182" s="209">
        <v>0</v>
      </c>
      <c r="R182" s="61">
        <f t="shared" si="26"/>
        <v>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209">
        <v>0</v>
      </c>
      <c r="G183" s="209">
        <v>0</v>
      </c>
      <c r="H183" s="24"/>
      <c r="I183" s="65">
        <v>0</v>
      </c>
      <c r="J183" s="65">
        <v>0</v>
      </c>
      <c r="K183" s="196">
        <f t="shared" si="22"/>
        <v>0</v>
      </c>
      <c r="L183" s="48">
        <v>0</v>
      </c>
      <c r="M183" s="209">
        <v>0</v>
      </c>
      <c r="N183" s="209">
        <v>0</v>
      </c>
      <c r="O183" s="24"/>
      <c r="P183" s="209">
        <v>0</v>
      </c>
      <c r="Q183" s="209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196">
        <v>0</v>
      </c>
      <c r="G184" s="25"/>
      <c r="H184" s="25"/>
      <c r="I184" s="196">
        <v>0</v>
      </c>
      <c r="J184" s="196">
        <v>0</v>
      </c>
      <c r="K184" s="196">
        <f t="shared" si="22"/>
        <v>0</v>
      </c>
      <c r="L184" s="61">
        <v>2</v>
      </c>
      <c r="M184" s="196">
        <v>0</v>
      </c>
      <c r="N184" s="25"/>
      <c r="O184" s="25"/>
      <c r="P184" s="196">
        <v>0</v>
      </c>
      <c r="Q184" s="196">
        <v>0</v>
      </c>
      <c r="R184" s="61">
        <f t="shared" si="26"/>
        <v>2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196">
        <f t="shared" si="22"/>
        <v>0</v>
      </c>
      <c r="L185" s="61">
        <f>SUM(L186:L187)</f>
        <v>8</v>
      </c>
      <c r="M185" s="196">
        <f>SUM(M186:M187)</f>
        <v>2</v>
      </c>
      <c r="N185" s="25"/>
      <c r="O185" s="25"/>
      <c r="P185" s="196">
        <f>SUM(P186:P187)</f>
        <v>1</v>
      </c>
      <c r="Q185" s="196">
        <f>SUM(Q186:Q187)</f>
        <v>0</v>
      </c>
      <c r="R185" s="61">
        <f>SUM(L185-M185-N185-O185+P185-Q185)</f>
        <v>7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196">
        <f t="shared" si="22"/>
        <v>0</v>
      </c>
      <c r="L186" s="61">
        <v>0</v>
      </c>
      <c r="M186" s="196">
        <v>0</v>
      </c>
      <c r="N186" s="25"/>
      <c r="O186" s="25"/>
      <c r="P186" s="196">
        <v>0</v>
      </c>
      <c r="Q186" s="196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196">
        <f t="shared" si="22"/>
        <v>0</v>
      </c>
      <c r="L187" s="61">
        <v>8</v>
      </c>
      <c r="M187" s="196">
        <v>2</v>
      </c>
      <c r="N187" s="25"/>
      <c r="O187" s="25"/>
      <c r="P187" s="196">
        <v>1</v>
      </c>
      <c r="Q187" s="196">
        <v>0</v>
      </c>
      <c r="R187" s="61">
        <f>SUM(L187-M187-N187-O187+P187-Q187)</f>
        <v>7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196">
        <v>0</v>
      </c>
      <c r="G188" s="25"/>
      <c r="H188" s="25"/>
      <c r="I188" s="196">
        <v>0</v>
      </c>
      <c r="J188" s="196">
        <v>0</v>
      </c>
      <c r="K188" s="196">
        <f t="shared" si="22"/>
        <v>0</v>
      </c>
      <c r="L188" s="61">
        <v>1</v>
      </c>
      <c r="M188" s="196">
        <v>0</v>
      </c>
      <c r="N188" s="25"/>
      <c r="O188" s="25"/>
      <c r="P188" s="196">
        <v>0</v>
      </c>
      <c r="Q188" s="196">
        <v>0</v>
      </c>
      <c r="R188" s="196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196">
        <v>0</v>
      </c>
      <c r="G189" s="25"/>
      <c r="H189" s="25"/>
      <c r="I189" s="196">
        <v>0</v>
      </c>
      <c r="J189" s="196">
        <v>0</v>
      </c>
      <c r="K189" s="196">
        <f t="shared" si="22"/>
        <v>0</v>
      </c>
      <c r="L189" s="61">
        <v>0</v>
      </c>
      <c r="M189" s="196">
        <v>0</v>
      </c>
      <c r="N189" s="25"/>
      <c r="O189" s="25"/>
      <c r="P189" s="196">
        <v>0</v>
      </c>
      <c r="Q189" s="196">
        <v>0</v>
      </c>
      <c r="R189" s="196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196">
        <v>0</v>
      </c>
      <c r="G190" s="25"/>
      <c r="H190" s="25"/>
      <c r="I190" s="196">
        <v>0</v>
      </c>
      <c r="J190" s="196">
        <v>0</v>
      </c>
      <c r="K190" s="196">
        <f t="shared" si="22"/>
        <v>0</v>
      </c>
      <c r="L190" s="196">
        <v>0</v>
      </c>
      <c r="M190" s="196">
        <v>0</v>
      </c>
      <c r="N190" s="25"/>
      <c r="O190" s="25"/>
      <c r="P190" s="196">
        <v>0</v>
      </c>
      <c r="Q190" s="196">
        <v>0</v>
      </c>
      <c r="R190" s="196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196">
        <v>0</v>
      </c>
      <c r="G191" s="25"/>
      <c r="H191" s="25"/>
      <c r="I191" s="196">
        <v>0</v>
      </c>
      <c r="J191" s="196">
        <v>0</v>
      </c>
      <c r="K191" s="196">
        <f t="shared" si="22"/>
        <v>0</v>
      </c>
      <c r="L191" s="196">
        <v>0</v>
      </c>
      <c r="M191" s="196">
        <v>0</v>
      </c>
      <c r="N191" s="25"/>
      <c r="O191" s="25"/>
      <c r="P191" s="196">
        <v>0</v>
      </c>
      <c r="Q191" s="196">
        <v>0</v>
      </c>
      <c r="R191" s="196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196">
        <v>0</v>
      </c>
      <c r="G192" s="25"/>
      <c r="H192" s="25"/>
      <c r="I192" s="66">
        <v>0</v>
      </c>
      <c r="J192" s="66">
        <v>0</v>
      </c>
      <c r="K192" s="196">
        <f t="shared" si="22"/>
        <v>0</v>
      </c>
      <c r="L192" s="196">
        <v>0</v>
      </c>
      <c r="M192" s="196">
        <v>0</v>
      </c>
      <c r="N192" s="25"/>
      <c r="O192" s="25"/>
      <c r="P192" s="196">
        <v>0</v>
      </c>
      <c r="Q192" s="196">
        <v>0</v>
      </c>
      <c r="R192" s="196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196">
        <v>0</v>
      </c>
      <c r="G193" s="25"/>
      <c r="H193" s="25"/>
      <c r="I193" s="66">
        <v>0</v>
      </c>
      <c r="J193" s="66">
        <v>0</v>
      </c>
      <c r="K193" s="196">
        <f t="shared" si="22"/>
        <v>0</v>
      </c>
      <c r="L193" s="196">
        <v>0</v>
      </c>
      <c r="M193" s="196">
        <v>0</v>
      </c>
      <c r="N193" s="25"/>
      <c r="O193" s="25"/>
      <c r="P193" s="196">
        <v>0</v>
      </c>
      <c r="Q193" s="196">
        <v>0</v>
      </c>
      <c r="R193" s="196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197">
        <v>0</v>
      </c>
      <c r="G194" s="42"/>
      <c r="H194" s="42"/>
      <c r="I194" s="67">
        <v>0</v>
      </c>
      <c r="J194" s="67">
        <v>0</v>
      </c>
      <c r="K194" s="197">
        <f>SUM(E194-F194-G194-H194+I194-J194)</f>
        <v>0</v>
      </c>
      <c r="L194" s="197">
        <v>0</v>
      </c>
      <c r="M194" s="197">
        <v>0</v>
      </c>
      <c r="N194" s="42"/>
      <c r="O194" s="42"/>
      <c r="P194" s="197">
        <v>0</v>
      </c>
      <c r="Q194" s="197">
        <v>0</v>
      </c>
      <c r="R194" s="197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203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11">
        <v>6</v>
      </c>
      <c r="L207" s="511"/>
      <c r="M207" s="5"/>
      <c r="N207" s="5"/>
      <c r="O207" s="5"/>
      <c r="Q207" s="1" t="str">
        <f>+Q328:U328</f>
        <v>Bulan     :</v>
      </c>
      <c r="R207" s="513" t="str">
        <f>+R167</f>
        <v>April</v>
      </c>
      <c r="S207" s="514"/>
      <c r="T207" s="4">
        <f>+T167</f>
        <v>0</v>
      </c>
      <c r="U207" s="4">
        <f>+U167</f>
        <v>4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512"/>
      <c r="L208" s="512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208"/>
      <c r="G210" s="208" t="s">
        <v>30</v>
      </c>
      <c r="H210" s="208" t="s">
        <v>32</v>
      </c>
      <c r="I210" s="208"/>
      <c r="J210" s="208"/>
      <c r="K210" s="208" t="s">
        <v>43</v>
      </c>
      <c r="L210" s="208" t="s">
        <v>27</v>
      </c>
      <c r="M210" s="208"/>
      <c r="N210" s="208" t="s">
        <v>30</v>
      </c>
      <c r="O210" s="208" t="s">
        <v>32</v>
      </c>
      <c r="P210" s="208"/>
      <c r="Q210" s="208"/>
      <c r="R210" s="208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206" t="s">
        <v>29</v>
      </c>
      <c r="G211" s="206" t="s">
        <v>31</v>
      </c>
      <c r="H211" s="206" t="s">
        <v>33</v>
      </c>
      <c r="I211" s="206" t="s">
        <v>37</v>
      </c>
      <c r="J211" s="206" t="s">
        <v>36</v>
      </c>
      <c r="K211" s="206" t="s">
        <v>28</v>
      </c>
      <c r="L211" s="206" t="s">
        <v>28</v>
      </c>
      <c r="M211" s="206" t="s">
        <v>35</v>
      </c>
      <c r="N211" s="206" t="s">
        <v>31</v>
      </c>
      <c r="O211" s="206" t="s">
        <v>33</v>
      </c>
      <c r="P211" s="206" t="s">
        <v>37</v>
      </c>
      <c r="Q211" s="206" t="s">
        <v>36</v>
      </c>
      <c r="R211" s="206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207"/>
      <c r="G212" s="207"/>
      <c r="H212" s="207" t="s">
        <v>34</v>
      </c>
      <c r="I212" s="207"/>
      <c r="J212" s="207"/>
      <c r="K212" s="207" t="s">
        <v>9</v>
      </c>
      <c r="L212" s="207" t="s">
        <v>8</v>
      </c>
      <c r="M212" s="207"/>
      <c r="N212" s="207"/>
      <c r="O212" s="207" t="s">
        <v>34</v>
      </c>
      <c r="P212" s="207"/>
      <c r="Q212" s="207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206"/>
      <c r="G213" s="206"/>
      <c r="H213" s="206"/>
      <c r="I213" s="206"/>
      <c r="J213" s="206"/>
      <c r="K213" s="206" t="s">
        <v>61</v>
      </c>
      <c r="L213" s="206"/>
      <c r="M213" s="206"/>
      <c r="N213" s="206"/>
      <c r="O213" s="206"/>
      <c r="P213" s="206"/>
      <c r="Q213" s="206"/>
      <c r="R213" s="206"/>
      <c r="S213" s="494"/>
      <c r="T213" s="495"/>
      <c r="U213" s="550"/>
    </row>
    <row r="214" spans="1:21" s="8" customFormat="1" ht="15.95" customHeight="1" x14ac:dyDescent="0.2">
      <c r="A214" s="205" t="s">
        <v>10</v>
      </c>
      <c r="B214" s="205" t="s">
        <v>11</v>
      </c>
      <c r="C214" s="473" t="s">
        <v>12</v>
      </c>
      <c r="D214" s="474"/>
      <c r="E214" s="475"/>
      <c r="F214" s="205" t="s">
        <v>13</v>
      </c>
      <c r="G214" s="205" t="s">
        <v>14</v>
      </c>
      <c r="H214" s="205" t="s">
        <v>15</v>
      </c>
      <c r="I214" s="205" t="s">
        <v>16</v>
      </c>
      <c r="J214" s="205" t="s">
        <v>17</v>
      </c>
      <c r="K214" s="205" t="s">
        <v>18</v>
      </c>
      <c r="L214" s="205" t="s">
        <v>19</v>
      </c>
      <c r="M214" s="205" t="s">
        <v>20</v>
      </c>
      <c r="N214" s="205" t="s">
        <v>21</v>
      </c>
      <c r="O214" s="205" t="s">
        <v>41</v>
      </c>
      <c r="P214" s="205" t="s">
        <v>42</v>
      </c>
      <c r="Q214" s="205" t="s">
        <v>44</v>
      </c>
      <c r="R214" s="205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199">
        <f>SUM(F216,F219,F220)</f>
        <v>0</v>
      </c>
      <c r="G215" s="199">
        <f>SUM(G216,G219,G220)</f>
        <v>0</v>
      </c>
      <c r="H215" s="199">
        <f>SUM(H216,H219,H220)</f>
        <v>0</v>
      </c>
      <c r="I215" s="199">
        <f>SUM(I216,I219,I220)</f>
        <v>0</v>
      </c>
      <c r="J215" s="199">
        <f>SUM(J216,J219,J220)</f>
        <v>0</v>
      </c>
      <c r="K215" s="199">
        <f t="shared" ref="K215:K233" si="28">SUM(C215-F215-G215-H215+I215-J215)</f>
        <v>0</v>
      </c>
      <c r="L215" s="58">
        <f t="shared" ref="L215:Q215" si="29">SUM(L216,L219,L220)</f>
        <v>0</v>
      </c>
      <c r="M215" s="58">
        <f t="shared" si="29"/>
        <v>0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196">
        <f t="shared" si="28"/>
        <v>0</v>
      </c>
      <c r="L216" s="60">
        <f t="shared" ref="L216:Q216" si="31">SUM(L217:L218)</f>
        <v>0</v>
      </c>
      <c r="M216" s="60">
        <f t="shared" si="31"/>
        <v>0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209">
        <v>0</v>
      </c>
      <c r="G217" s="209">
        <v>0</v>
      </c>
      <c r="H217" s="209">
        <v>0</v>
      </c>
      <c r="I217" s="65">
        <v>0</v>
      </c>
      <c r="J217" s="65">
        <v>0</v>
      </c>
      <c r="K217" s="196">
        <f t="shared" si="28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209">
        <v>0</v>
      </c>
      <c r="G218" s="209">
        <v>0</v>
      </c>
      <c r="H218" s="209">
        <v>0</v>
      </c>
      <c r="I218" s="65">
        <v>0</v>
      </c>
      <c r="J218" s="65">
        <v>0</v>
      </c>
      <c r="K218" s="196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196">
        <f t="shared" si="28"/>
        <v>0</v>
      </c>
      <c r="L219" s="61">
        <v>0</v>
      </c>
      <c r="M219" s="61">
        <v>0</v>
      </c>
      <c r="N219" s="196">
        <v>0</v>
      </c>
      <c r="O219" s="196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196">
        <f t="shared" si="28"/>
        <v>0</v>
      </c>
      <c r="L220" s="61">
        <v>0</v>
      </c>
      <c r="M220" s="61">
        <v>0</v>
      </c>
      <c r="N220" s="196">
        <v>0</v>
      </c>
      <c r="O220" s="196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196">
        <f>SUM(F222:F223)</f>
        <v>0</v>
      </c>
      <c r="G221" s="196">
        <f>SUM(G222:G223)</f>
        <v>0</v>
      </c>
      <c r="H221" s="25"/>
      <c r="I221" s="196">
        <f>SUM(I222:I223)</f>
        <v>0</v>
      </c>
      <c r="J221" s="196">
        <f>SUM(J222:J223)</f>
        <v>0</v>
      </c>
      <c r="K221" s="196">
        <f t="shared" si="28"/>
        <v>0</v>
      </c>
      <c r="L221" s="83">
        <f>SUM(L222:L223)</f>
        <v>0</v>
      </c>
      <c r="M221" s="61">
        <f>SUM(M222:M223)</f>
        <v>0</v>
      </c>
      <c r="N221" s="196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209">
        <v>0</v>
      </c>
      <c r="G222" s="209">
        <v>0</v>
      </c>
      <c r="H222" s="24"/>
      <c r="I222" s="65">
        <v>0</v>
      </c>
      <c r="J222" s="65">
        <v>0</v>
      </c>
      <c r="K222" s="196">
        <f t="shared" si="28"/>
        <v>0</v>
      </c>
      <c r="L222" s="84">
        <v>0</v>
      </c>
      <c r="M222" s="48">
        <v>0</v>
      </c>
      <c r="N222" s="209">
        <v>0</v>
      </c>
      <c r="O222" s="24"/>
      <c r="P222" s="62">
        <v>0</v>
      </c>
      <c r="Q222" s="62">
        <v>0</v>
      </c>
      <c r="R222" s="80">
        <f t="shared" si="32"/>
        <v>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209">
        <v>0</v>
      </c>
      <c r="G223" s="209">
        <v>0</v>
      </c>
      <c r="H223" s="24"/>
      <c r="I223" s="65">
        <v>0</v>
      </c>
      <c r="J223" s="65">
        <v>0</v>
      </c>
      <c r="K223" s="196">
        <f t="shared" si="28"/>
        <v>0</v>
      </c>
      <c r="L223" s="84">
        <v>0</v>
      </c>
      <c r="M223" s="48">
        <v>0</v>
      </c>
      <c r="N223" s="209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196">
        <v>0</v>
      </c>
      <c r="G224" s="25"/>
      <c r="H224" s="25"/>
      <c r="I224" s="196">
        <v>0</v>
      </c>
      <c r="J224" s="196">
        <v>0</v>
      </c>
      <c r="K224" s="196">
        <f t="shared" si="28"/>
        <v>0</v>
      </c>
      <c r="L224" s="210">
        <v>0</v>
      </c>
      <c r="M224" s="210">
        <v>0</v>
      </c>
      <c r="N224" s="25"/>
      <c r="O224" s="25"/>
      <c r="P224" s="210">
        <v>2</v>
      </c>
      <c r="Q224" s="210">
        <v>0</v>
      </c>
      <c r="R224" s="61">
        <f t="shared" si="32"/>
        <v>2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196">
        <f t="shared" si="28"/>
        <v>0</v>
      </c>
      <c r="L225" s="61">
        <f>SUM(L226:L227)</f>
        <v>11</v>
      </c>
      <c r="M225" s="61">
        <f>SUM(M226:M227)</f>
        <v>4</v>
      </c>
      <c r="N225" s="25"/>
      <c r="O225" s="25"/>
      <c r="P225" s="61">
        <f>SUM(P226:P227)</f>
        <v>3</v>
      </c>
      <c r="Q225" s="61">
        <f>SUM(Q226:Q227)</f>
        <v>0</v>
      </c>
      <c r="R225" s="61">
        <f>SUM(L225-M225-N225-O225+P225-Q225)</f>
        <v>10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196">
        <f t="shared" si="28"/>
        <v>0</v>
      </c>
      <c r="L226" s="210">
        <v>0</v>
      </c>
      <c r="M226" s="210">
        <v>0</v>
      </c>
      <c r="N226" s="25"/>
      <c r="O226" s="25"/>
      <c r="P226" s="210">
        <v>0</v>
      </c>
      <c r="Q226" s="210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196">
        <f t="shared" si="28"/>
        <v>0</v>
      </c>
      <c r="L227" s="210">
        <v>11</v>
      </c>
      <c r="M227" s="210">
        <v>4</v>
      </c>
      <c r="N227" s="25"/>
      <c r="O227" s="25"/>
      <c r="P227" s="204">
        <v>3</v>
      </c>
      <c r="Q227" s="204">
        <v>0</v>
      </c>
      <c r="R227" s="196">
        <f>SUM(L227-M227-N227-O227+P227-Q227)</f>
        <v>10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196">
        <v>0</v>
      </c>
      <c r="G228" s="25"/>
      <c r="H228" s="25"/>
      <c r="I228" s="196">
        <v>0</v>
      </c>
      <c r="J228" s="196">
        <v>0</v>
      </c>
      <c r="K228" s="196">
        <f t="shared" si="28"/>
        <v>0</v>
      </c>
      <c r="L228" s="210">
        <v>3</v>
      </c>
      <c r="M228" s="210">
        <v>1</v>
      </c>
      <c r="N228" s="25"/>
      <c r="O228" s="25"/>
      <c r="P228" s="204">
        <v>1</v>
      </c>
      <c r="Q228" s="204">
        <v>0</v>
      </c>
      <c r="R228" s="196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196">
        <v>0</v>
      </c>
      <c r="G229" s="25"/>
      <c r="H229" s="25"/>
      <c r="I229" s="196">
        <v>0</v>
      </c>
      <c r="J229" s="196">
        <v>0</v>
      </c>
      <c r="K229" s="196">
        <f t="shared" si="28"/>
        <v>0</v>
      </c>
      <c r="L229" s="210">
        <v>0</v>
      </c>
      <c r="M229" s="210">
        <v>0</v>
      </c>
      <c r="N229" s="25"/>
      <c r="O229" s="25"/>
      <c r="P229" s="204">
        <v>0</v>
      </c>
      <c r="Q229" s="204">
        <v>0</v>
      </c>
      <c r="R229" s="196">
        <f t="shared" ref="R229:R234" si="33">SUM(L229-M229-N229-O229+P229-Q229)</f>
        <v>0</v>
      </c>
      <c r="S229" s="577">
        <v>0</v>
      </c>
      <c r="T229" s="578"/>
      <c r="U229" s="579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196">
        <v>0</v>
      </c>
      <c r="G230" s="25"/>
      <c r="H230" s="25"/>
      <c r="I230" s="196">
        <v>0</v>
      </c>
      <c r="J230" s="196">
        <v>0</v>
      </c>
      <c r="K230" s="196">
        <f t="shared" si="28"/>
        <v>0</v>
      </c>
      <c r="L230" s="210">
        <v>0</v>
      </c>
      <c r="M230" s="210">
        <v>0</v>
      </c>
      <c r="N230" s="25"/>
      <c r="O230" s="25"/>
      <c r="P230" s="204">
        <v>0</v>
      </c>
      <c r="Q230" s="204">
        <v>0</v>
      </c>
      <c r="R230" s="196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196">
        <v>0</v>
      </c>
      <c r="G231" s="25"/>
      <c r="H231" s="25"/>
      <c r="I231" s="196">
        <v>0</v>
      </c>
      <c r="J231" s="196">
        <v>0</v>
      </c>
      <c r="K231" s="196">
        <f t="shared" si="28"/>
        <v>0</v>
      </c>
      <c r="L231" s="204">
        <v>0</v>
      </c>
      <c r="M231" s="204">
        <v>0</v>
      </c>
      <c r="N231" s="25"/>
      <c r="O231" s="25"/>
      <c r="P231" s="204">
        <v>0</v>
      </c>
      <c r="Q231" s="204">
        <v>0</v>
      </c>
      <c r="R231" s="196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196">
        <v>0</v>
      </c>
      <c r="G232" s="25"/>
      <c r="H232" s="25"/>
      <c r="I232" s="66">
        <v>0</v>
      </c>
      <c r="J232" s="66">
        <v>0</v>
      </c>
      <c r="K232" s="196">
        <f t="shared" si="28"/>
        <v>0</v>
      </c>
      <c r="L232" s="204">
        <v>0</v>
      </c>
      <c r="M232" s="204">
        <v>0</v>
      </c>
      <c r="N232" s="25"/>
      <c r="O232" s="25"/>
      <c r="P232" s="204">
        <v>0</v>
      </c>
      <c r="Q232" s="204">
        <v>0</v>
      </c>
      <c r="R232" s="196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196">
        <v>0</v>
      </c>
      <c r="G233" s="25"/>
      <c r="H233" s="25"/>
      <c r="I233" s="66">
        <v>0</v>
      </c>
      <c r="J233" s="66">
        <v>0</v>
      </c>
      <c r="K233" s="196">
        <f t="shared" si="28"/>
        <v>0</v>
      </c>
      <c r="L233" s="204">
        <v>0</v>
      </c>
      <c r="M233" s="204">
        <v>0</v>
      </c>
      <c r="N233" s="25"/>
      <c r="O233" s="25"/>
      <c r="P233" s="204">
        <v>0</v>
      </c>
      <c r="Q233" s="204">
        <v>0</v>
      </c>
      <c r="R233" s="196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197">
        <v>0</v>
      </c>
      <c r="G234" s="42"/>
      <c r="H234" s="42"/>
      <c r="I234" s="67">
        <v>0</v>
      </c>
      <c r="J234" s="67">
        <v>0</v>
      </c>
      <c r="K234" s="197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97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203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11">
        <v>7</v>
      </c>
      <c r="L247" s="511"/>
      <c r="M247" s="5"/>
      <c r="N247" s="5"/>
      <c r="O247" s="5"/>
      <c r="Q247" s="1" t="str">
        <f>+Q370:U370</f>
        <v>Bulan     :</v>
      </c>
      <c r="R247" s="513" t="str">
        <f>+R207</f>
        <v>April</v>
      </c>
      <c r="S247" s="514"/>
      <c r="T247" s="4">
        <f>+T207</f>
        <v>0</v>
      </c>
      <c r="U247" s="4">
        <f>+U207</f>
        <v>4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512"/>
      <c r="L248" s="512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208"/>
      <c r="G250" s="208" t="s">
        <v>30</v>
      </c>
      <c r="H250" s="208" t="s">
        <v>32</v>
      </c>
      <c r="I250" s="208"/>
      <c r="J250" s="208"/>
      <c r="K250" s="208" t="s">
        <v>43</v>
      </c>
      <c r="L250" s="208" t="s">
        <v>27</v>
      </c>
      <c r="M250" s="208"/>
      <c r="N250" s="208" t="s">
        <v>30</v>
      </c>
      <c r="O250" s="208" t="s">
        <v>32</v>
      </c>
      <c r="P250" s="208"/>
      <c r="Q250" s="208"/>
      <c r="R250" s="208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206" t="s">
        <v>29</v>
      </c>
      <c r="G251" s="206" t="s">
        <v>31</v>
      </c>
      <c r="H251" s="206" t="s">
        <v>33</v>
      </c>
      <c r="I251" s="206" t="s">
        <v>37</v>
      </c>
      <c r="J251" s="206" t="s">
        <v>36</v>
      </c>
      <c r="K251" s="206" t="s">
        <v>28</v>
      </c>
      <c r="L251" s="206" t="s">
        <v>28</v>
      </c>
      <c r="M251" s="206" t="s">
        <v>35</v>
      </c>
      <c r="N251" s="206" t="s">
        <v>31</v>
      </c>
      <c r="O251" s="206" t="s">
        <v>33</v>
      </c>
      <c r="P251" s="206" t="s">
        <v>37</v>
      </c>
      <c r="Q251" s="206" t="s">
        <v>36</v>
      </c>
      <c r="R251" s="206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207"/>
      <c r="G252" s="207"/>
      <c r="H252" s="207" t="s">
        <v>34</v>
      </c>
      <c r="I252" s="207"/>
      <c r="J252" s="207"/>
      <c r="K252" s="207" t="s">
        <v>9</v>
      </c>
      <c r="L252" s="207" t="s">
        <v>8</v>
      </c>
      <c r="M252" s="207"/>
      <c r="N252" s="207"/>
      <c r="O252" s="207" t="s">
        <v>34</v>
      </c>
      <c r="P252" s="207"/>
      <c r="Q252" s="207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206"/>
      <c r="G253" s="206"/>
      <c r="H253" s="206"/>
      <c r="I253" s="206"/>
      <c r="J253" s="206"/>
      <c r="K253" s="206" t="s">
        <v>61</v>
      </c>
      <c r="L253" s="206"/>
      <c r="M253" s="206"/>
      <c r="N253" s="206"/>
      <c r="O253" s="206"/>
      <c r="P253" s="206"/>
      <c r="Q253" s="206"/>
      <c r="R253" s="206"/>
      <c r="S253" s="494"/>
      <c r="T253" s="495"/>
      <c r="U253" s="550"/>
    </row>
    <row r="254" spans="1:21" s="8" customFormat="1" ht="15.95" customHeight="1" x14ac:dyDescent="0.2">
      <c r="A254" s="205" t="s">
        <v>10</v>
      </c>
      <c r="B254" s="205" t="s">
        <v>11</v>
      </c>
      <c r="C254" s="473" t="s">
        <v>12</v>
      </c>
      <c r="D254" s="474"/>
      <c r="E254" s="475"/>
      <c r="F254" s="205" t="s">
        <v>13</v>
      </c>
      <c r="G254" s="205" t="s">
        <v>14</v>
      </c>
      <c r="H254" s="205" t="s">
        <v>15</v>
      </c>
      <c r="I254" s="205" t="s">
        <v>16</v>
      </c>
      <c r="J254" s="205" t="s">
        <v>17</v>
      </c>
      <c r="K254" s="205" t="s">
        <v>18</v>
      </c>
      <c r="L254" s="205" t="s">
        <v>19</v>
      </c>
      <c r="M254" s="205" t="s">
        <v>20</v>
      </c>
      <c r="N254" s="205" t="s">
        <v>21</v>
      </c>
      <c r="O254" s="205" t="s">
        <v>41</v>
      </c>
      <c r="P254" s="205" t="s">
        <v>42</v>
      </c>
      <c r="Q254" s="205" t="s">
        <v>44</v>
      </c>
      <c r="R254" s="205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199">
        <f>SUM(F256,F259,F260)</f>
        <v>0</v>
      </c>
      <c r="G255" s="199">
        <f>SUM(G256,G259,G260)</f>
        <v>0</v>
      </c>
      <c r="H255" s="199">
        <f>SUM(H256,H259,H260)</f>
        <v>0</v>
      </c>
      <c r="I255" s="199">
        <f>SUM(I256,I259,I260)</f>
        <v>0</v>
      </c>
      <c r="J255" s="199">
        <f>SUM(J256,J259,J260)</f>
        <v>0</v>
      </c>
      <c r="K255" s="199">
        <f t="shared" ref="K255:K273" si="34">SUM(C255-F255-G255-H255+I255-J255)</f>
        <v>0</v>
      </c>
      <c r="L255" s="199">
        <f t="shared" ref="L255:Q255" si="35">SUM(L256,L259,L260)</f>
        <v>5</v>
      </c>
      <c r="M255" s="199">
        <f t="shared" si="35"/>
        <v>0</v>
      </c>
      <c r="N255" s="199">
        <f t="shared" si="35"/>
        <v>0</v>
      </c>
      <c r="O255" s="199">
        <f t="shared" si="35"/>
        <v>0</v>
      </c>
      <c r="P255" s="58">
        <f t="shared" si="35"/>
        <v>0</v>
      </c>
      <c r="Q255" s="199">
        <f t="shared" si="35"/>
        <v>0</v>
      </c>
      <c r="R255" s="199">
        <f>SUM(L255-M255-N255-O255+P255-Q255)</f>
        <v>5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196">
        <f t="shared" si="34"/>
        <v>0</v>
      </c>
      <c r="L256" s="68">
        <f t="shared" ref="L256:Q256" si="37">SUM(L257:L258)</f>
        <v>5</v>
      </c>
      <c r="M256" s="68">
        <f t="shared" si="37"/>
        <v>0</v>
      </c>
      <c r="N256" s="68">
        <f t="shared" si="37"/>
        <v>0</v>
      </c>
      <c r="O256" s="68">
        <f t="shared" si="37"/>
        <v>0</v>
      </c>
      <c r="P256" s="68">
        <f t="shared" si="37"/>
        <v>0</v>
      </c>
      <c r="Q256" s="68">
        <f t="shared" si="37"/>
        <v>0</v>
      </c>
      <c r="R256" s="196">
        <f t="shared" ref="R256:R263" si="38">SUM(L256-M256-N256-O256+P256-Q256)</f>
        <v>5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209">
        <v>0</v>
      </c>
      <c r="G257" s="209">
        <v>0</v>
      </c>
      <c r="H257" s="209">
        <v>0</v>
      </c>
      <c r="I257" s="65">
        <v>0</v>
      </c>
      <c r="J257" s="65">
        <v>0</v>
      </c>
      <c r="K257" s="196">
        <f t="shared" si="34"/>
        <v>0</v>
      </c>
      <c r="L257" s="209">
        <v>0</v>
      </c>
      <c r="M257" s="209">
        <v>0</v>
      </c>
      <c r="N257" s="209">
        <v>0</v>
      </c>
      <c r="O257" s="209">
        <v>0</v>
      </c>
      <c r="P257" s="209">
        <v>0</v>
      </c>
      <c r="Q257" s="209">
        <v>0</v>
      </c>
      <c r="R257" s="196">
        <f t="shared" si="38"/>
        <v>0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209">
        <v>0</v>
      </c>
      <c r="G258" s="209">
        <v>0</v>
      </c>
      <c r="H258" s="209">
        <v>0</v>
      </c>
      <c r="I258" s="65">
        <v>0</v>
      </c>
      <c r="J258" s="65">
        <v>0</v>
      </c>
      <c r="K258" s="196">
        <f t="shared" si="34"/>
        <v>0</v>
      </c>
      <c r="L258" s="209">
        <v>5</v>
      </c>
      <c r="M258" s="209">
        <v>0</v>
      </c>
      <c r="N258" s="209">
        <v>0</v>
      </c>
      <c r="O258" s="209">
        <v>0</v>
      </c>
      <c r="P258" s="48">
        <v>0</v>
      </c>
      <c r="Q258" s="209">
        <v>0</v>
      </c>
      <c r="R258" s="196">
        <f t="shared" si="38"/>
        <v>5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196">
        <f t="shared" si="34"/>
        <v>0</v>
      </c>
      <c r="L259" s="196">
        <v>0</v>
      </c>
      <c r="M259" s="196">
        <v>0</v>
      </c>
      <c r="N259" s="196">
        <v>0</v>
      </c>
      <c r="O259" s="196">
        <v>0</v>
      </c>
      <c r="P259" s="196">
        <v>0</v>
      </c>
      <c r="Q259" s="196">
        <v>0</v>
      </c>
      <c r="R259" s="196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196">
        <f t="shared" si="34"/>
        <v>0</v>
      </c>
      <c r="L260" s="196">
        <v>0</v>
      </c>
      <c r="M260" s="196">
        <v>0</v>
      </c>
      <c r="N260" s="196">
        <v>0</v>
      </c>
      <c r="O260" s="196">
        <v>0</v>
      </c>
      <c r="P260" s="196">
        <v>0</v>
      </c>
      <c r="Q260" s="196">
        <v>0</v>
      </c>
      <c r="R260" s="196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196">
        <f>SUM(F262:F263)</f>
        <v>0</v>
      </c>
      <c r="G261" s="196">
        <f>SUM(G262:G263)</f>
        <v>0</v>
      </c>
      <c r="H261" s="25"/>
      <c r="I261" s="196">
        <f>SUM(I262:I263)</f>
        <v>0</v>
      </c>
      <c r="J261" s="196">
        <f>SUM(J262:J263)</f>
        <v>0</v>
      </c>
      <c r="K261" s="196">
        <f t="shared" si="34"/>
        <v>0</v>
      </c>
      <c r="L261" s="196">
        <f>SUM(L262:L263)</f>
        <v>0</v>
      </c>
      <c r="M261" s="196">
        <f>SUM(M262:M263)</f>
        <v>0</v>
      </c>
      <c r="N261" s="196">
        <f>SUM(N262:N263)</f>
        <v>0</v>
      </c>
      <c r="O261" s="25"/>
      <c r="P261" s="196">
        <f>SUM(P262:P263)</f>
        <v>0</v>
      </c>
      <c r="Q261" s="196">
        <f>SUM(Q262:Q263)</f>
        <v>0</v>
      </c>
      <c r="R261" s="196">
        <f t="shared" si="38"/>
        <v>0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209">
        <v>0</v>
      </c>
      <c r="G262" s="209">
        <v>0</v>
      </c>
      <c r="H262" s="24"/>
      <c r="I262" s="65">
        <v>0</v>
      </c>
      <c r="J262" s="65">
        <v>0</v>
      </c>
      <c r="K262" s="196">
        <f t="shared" si="34"/>
        <v>0</v>
      </c>
      <c r="L262" s="209">
        <v>0</v>
      </c>
      <c r="M262" s="209">
        <v>0</v>
      </c>
      <c r="N262" s="209">
        <v>0</v>
      </c>
      <c r="O262" s="24"/>
      <c r="P262" s="209">
        <v>0</v>
      </c>
      <c r="Q262" s="209">
        <v>0</v>
      </c>
      <c r="R262" s="196">
        <f t="shared" si="38"/>
        <v>0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209">
        <v>0</v>
      </c>
      <c r="G263" s="209">
        <v>0</v>
      </c>
      <c r="H263" s="24"/>
      <c r="I263" s="65">
        <v>0</v>
      </c>
      <c r="J263" s="65">
        <v>0</v>
      </c>
      <c r="K263" s="196">
        <f t="shared" si="34"/>
        <v>0</v>
      </c>
      <c r="L263" s="209">
        <v>0</v>
      </c>
      <c r="M263" s="209">
        <v>0</v>
      </c>
      <c r="N263" s="209">
        <v>0</v>
      </c>
      <c r="O263" s="24"/>
      <c r="P263" s="209">
        <v>0</v>
      </c>
      <c r="Q263" s="209">
        <v>0</v>
      </c>
      <c r="R263" s="196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196">
        <v>0</v>
      </c>
      <c r="G264" s="25"/>
      <c r="H264" s="25"/>
      <c r="I264" s="196">
        <v>0</v>
      </c>
      <c r="J264" s="196">
        <v>0</v>
      </c>
      <c r="K264" s="196">
        <f t="shared" si="34"/>
        <v>0</v>
      </c>
      <c r="L264" s="210">
        <v>5</v>
      </c>
      <c r="M264" s="204">
        <v>1</v>
      </c>
      <c r="N264" s="25"/>
      <c r="O264" s="25"/>
      <c r="P264" s="204">
        <v>0</v>
      </c>
      <c r="Q264" s="204">
        <v>0</v>
      </c>
      <c r="R264" s="196">
        <f>SUM(L264-M264-N264-O264+P264-Q264)</f>
        <v>4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196">
        <f t="shared" si="34"/>
        <v>0</v>
      </c>
      <c r="L265" s="61">
        <f>SUM(L266:L267)</f>
        <v>2</v>
      </c>
      <c r="M265" s="196">
        <f>SUM(M266:M267)</f>
        <v>0</v>
      </c>
      <c r="N265" s="25"/>
      <c r="O265" s="25"/>
      <c r="P265" s="196">
        <f>SUM(P266:P267)</f>
        <v>0</v>
      </c>
      <c r="Q265" s="196">
        <f>SUM(Q266:Q267)</f>
        <v>0</v>
      </c>
      <c r="R265" s="196">
        <f>SUM(L265-M265-N265-O265+P265-Q265)</f>
        <v>2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196">
        <f t="shared" si="34"/>
        <v>0</v>
      </c>
      <c r="L266" s="210">
        <v>0</v>
      </c>
      <c r="M266" s="204">
        <v>0</v>
      </c>
      <c r="N266" s="25"/>
      <c r="O266" s="25"/>
      <c r="P266" s="204">
        <v>0</v>
      </c>
      <c r="Q266" s="204">
        <v>0</v>
      </c>
      <c r="R266" s="196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196">
        <f t="shared" si="34"/>
        <v>0</v>
      </c>
      <c r="L267" s="210">
        <v>2</v>
      </c>
      <c r="M267" s="204">
        <v>0</v>
      </c>
      <c r="N267" s="25"/>
      <c r="O267" s="25"/>
      <c r="P267" s="204">
        <v>0</v>
      </c>
      <c r="Q267" s="204">
        <v>0</v>
      </c>
      <c r="R267" s="196">
        <f>SUM(L267-M267-N267-O267+P267-Q267)</f>
        <v>2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196">
        <v>0</v>
      </c>
      <c r="G268" s="25"/>
      <c r="H268" s="25"/>
      <c r="I268" s="196">
        <v>0</v>
      </c>
      <c r="J268" s="196">
        <v>0</v>
      </c>
      <c r="K268" s="196">
        <f t="shared" si="34"/>
        <v>0</v>
      </c>
      <c r="L268" s="210">
        <v>0</v>
      </c>
      <c r="M268" s="204">
        <v>0</v>
      </c>
      <c r="N268" s="25"/>
      <c r="O268" s="25"/>
      <c r="P268" s="204">
        <v>0</v>
      </c>
      <c r="Q268" s="204">
        <v>0</v>
      </c>
      <c r="R268" s="196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196">
        <v>0</v>
      </c>
      <c r="G269" s="25"/>
      <c r="H269" s="25"/>
      <c r="I269" s="196">
        <v>0</v>
      </c>
      <c r="J269" s="196">
        <v>0</v>
      </c>
      <c r="K269" s="196">
        <f t="shared" si="34"/>
        <v>0</v>
      </c>
      <c r="L269" s="204">
        <v>0</v>
      </c>
      <c r="M269" s="204">
        <v>0</v>
      </c>
      <c r="N269" s="25"/>
      <c r="O269" s="25"/>
      <c r="P269" s="204">
        <v>0</v>
      </c>
      <c r="Q269" s="204">
        <v>0</v>
      </c>
      <c r="R269" s="196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196">
        <v>0</v>
      </c>
      <c r="G270" s="25"/>
      <c r="H270" s="25"/>
      <c r="I270" s="196">
        <v>0</v>
      </c>
      <c r="J270" s="196">
        <v>0</v>
      </c>
      <c r="K270" s="196">
        <f t="shared" si="34"/>
        <v>0</v>
      </c>
      <c r="L270" s="204">
        <v>0</v>
      </c>
      <c r="M270" s="204">
        <v>0</v>
      </c>
      <c r="N270" s="25"/>
      <c r="O270" s="25"/>
      <c r="P270" s="204">
        <v>0</v>
      </c>
      <c r="Q270" s="204">
        <v>0</v>
      </c>
      <c r="R270" s="196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196">
        <v>0</v>
      </c>
      <c r="G271" s="25"/>
      <c r="H271" s="25"/>
      <c r="I271" s="196">
        <v>0</v>
      </c>
      <c r="J271" s="196">
        <v>0</v>
      </c>
      <c r="K271" s="196">
        <f t="shared" si="34"/>
        <v>0</v>
      </c>
      <c r="L271" s="204">
        <v>0</v>
      </c>
      <c r="M271" s="204">
        <v>0</v>
      </c>
      <c r="N271" s="25"/>
      <c r="O271" s="25"/>
      <c r="P271" s="204">
        <v>0</v>
      </c>
      <c r="Q271" s="204">
        <v>0</v>
      </c>
      <c r="R271" s="196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196">
        <v>0</v>
      </c>
      <c r="G272" s="25"/>
      <c r="H272" s="25"/>
      <c r="I272" s="66">
        <v>0</v>
      </c>
      <c r="J272" s="66">
        <v>0</v>
      </c>
      <c r="K272" s="196">
        <f t="shared" si="34"/>
        <v>0</v>
      </c>
      <c r="L272" s="204">
        <v>0</v>
      </c>
      <c r="M272" s="204">
        <v>0</v>
      </c>
      <c r="N272" s="25"/>
      <c r="O272" s="25"/>
      <c r="P272" s="204">
        <v>0</v>
      </c>
      <c r="Q272" s="204">
        <v>0</v>
      </c>
      <c r="R272" s="196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196">
        <v>0</v>
      </c>
      <c r="G273" s="25"/>
      <c r="H273" s="25"/>
      <c r="I273" s="66">
        <v>0</v>
      </c>
      <c r="J273" s="66">
        <v>0</v>
      </c>
      <c r="K273" s="196">
        <f t="shared" si="34"/>
        <v>0</v>
      </c>
      <c r="L273" s="204">
        <v>0</v>
      </c>
      <c r="M273" s="204">
        <v>0</v>
      </c>
      <c r="N273" s="25"/>
      <c r="O273" s="25"/>
      <c r="P273" s="204">
        <v>0</v>
      </c>
      <c r="Q273" s="204">
        <v>0</v>
      </c>
      <c r="R273" s="196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197">
        <v>0</v>
      </c>
      <c r="G274" s="42"/>
      <c r="H274" s="42"/>
      <c r="I274" s="67">
        <v>0</v>
      </c>
      <c r="J274" s="67">
        <v>0</v>
      </c>
      <c r="K274" s="197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97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203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11">
        <v>8</v>
      </c>
      <c r="L287" s="511"/>
      <c r="M287" s="5"/>
      <c r="N287" s="5"/>
      <c r="O287" s="5"/>
      <c r="Q287" s="1" t="str">
        <f>+Q247:U247</f>
        <v>Bulan     :</v>
      </c>
      <c r="R287" s="513" t="str">
        <f>+R247</f>
        <v>April</v>
      </c>
      <c r="S287" s="514"/>
      <c r="T287" s="4">
        <f>+T247</f>
        <v>0</v>
      </c>
      <c r="U287" s="4">
        <f>+U247</f>
        <v>4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512"/>
      <c r="L288" s="512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208"/>
      <c r="G290" s="208" t="s">
        <v>30</v>
      </c>
      <c r="H290" s="208" t="s">
        <v>32</v>
      </c>
      <c r="I290" s="208"/>
      <c r="J290" s="208"/>
      <c r="K290" s="208" t="s">
        <v>43</v>
      </c>
      <c r="L290" s="208" t="s">
        <v>27</v>
      </c>
      <c r="M290" s="208"/>
      <c r="N290" s="208" t="s">
        <v>30</v>
      </c>
      <c r="O290" s="208" t="s">
        <v>32</v>
      </c>
      <c r="P290" s="208"/>
      <c r="Q290" s="208"/>
      <c r="R290" s="208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206" t="s">
        <v>29</v>
      </c>
      <c r="G291" s="206" t="s">
        <v>31</v>
      </c>
      <c r="H291" s="206" t="s">
        <v>33</v>
      </c>
      <c r="I291" s="206" t="s">
        <v>37</v>
      </c>
      <c r="J291" s="206" t="s">
        <v>36</v>
      </c>
      <c r="K291" s="206" t="s">
        <v>28</v>
      </c>
      <c r="L291" s="206" t="s">
        <v>28</v>
      </c>
      <c r="M291" s="206" t="s">
        <v>35</v>
      </c>
      <c r="N291" s="206" t="s">
        <v>31</v>
      </c>
      <c r="O291" s="206" t="s">
        <v>33</v>
      </c>
      <c r="P291" s="206" t="s">
        <v>37</v>
      </c>
      <c r="Q291" s="206" t="s">
        <v>36</v>
      </c>
      <c r="R291" s="206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207"/>
      <c r="G292" s="207"/>
      <c r="H292" s="207" t="s">
        <v>34</v>
      </c>
      <c r="I292" s="207"/>
      <c r="J292" s="207"/>
      <c r="K292" s="207" t="s">
        <v>9</v>
      </c>
      <c r="L292" s="207" t="s">
        <v>8</v>
      </c>
      <c r="M292" s="207"/>
      <c r="N292" s="207"/>
      <c r="O292" s="207" t="s">
        <v>34</v>
      </c>
      <c r="P292" s="207"/>
      <c r="Q292" s="207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206"/>
      <c r="G293" s="206"/>
      <c r="H293" s="206"/>
      <c r="I293" s="206"/>
      <c r="J293" s="206"/>
      <c r="K293" s="206" t="s">
        <v>61</v>
      </c>
      <c r="L293" s="206"/>
      <c r="M293" s="206"/>
      <c r="N293" s="206"/>
      <c r="O293" s="206"/>
      <c r="P293" s="206"/>
      <c r="Q293" s="206"/>
      <c r="R293" s="206"/>
      <c r="S293" s="494"/>
      <c r="T293" s="495"/>
      <c r="U293" s="550"/>
    </row>
    <row r="294" spans="1:24" s="8" customFormat="1" ht="15.95" customHeight="1" x14ac:dyDescent="0.2">
      <c r="A294" s="205" t="s">
        <v>10</v>
      </c>
      <c r="B294" s="205" t="s">
        <v>11</v>
      </c>
      <c r="C294" s="473" t="s">
        <v>12</v>
      </c>
      <c r="D294" s="474"/>
      <c r="E294" s="475"/>
      <c r="F294" s="205" t="s">
        <v>13</v>
      </c>
      <c r="G294" s="205" t="s">
        <v>14</v>
      </c>
      <c r="H294" s="205" t="s">
        <v>15</v>
      </c>
      <c r="I294" s="205" t="s">
        <v>16</v>
      </c>
      <c r="J294" s="205" t="s">
        <v>17</v>
      </c>
      <c r="K294" s="205" t="s">
        <v>18</v>
      </c>
      <c r="L294" s="205" t="s">
        <v>19</v>
      </c>
      <c r="M294" s="205" t="s">
        <v>20</v>
      </c>
      <c r="N294" s="205" t="s">
        <v>21</v>
      </c>
      <c r="O294" s="205" t="s">
        <v>41</v>
      </c>
      <c r="P294" s="205" t="s">
        <v>42</v>
      </c>
      <c r="Q294" s="205" t="s">
        <v>44</v>
      </c>
      <c r="R294" s="205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199">
        <f>SUM(F296,F299,F300)</f>
        <v>0</v>
      </c>
      <c r="G295" s="199">
        <f>SUM(G296,G299,G300)</f>
        <v>0</v>
      </c>
      <c r="H295" s="199">
        <f>SUM(H296,H299,H300)</f>
        <v>0</v>
      </c>
      <c r="I295" s="199">
        <f>SUM(I296,I299,I300)</f>
        <v>0</v>
      </c>
      <c r="J295" s="199">
        <f>SUM(J296,J299,J300)</f>
        <v>0</v>
      </c>
      <c r="K295" s="199">
        <f t="shared" ref="K295:K313" si="40">SUM(C295-F295-G295-H295+I295-J295)</f>
        <v>0</v>
      </c>
      <c r="L295" s="199">
        <f t="shared" ref="L295:Q295" si="41">SUM(L296,L299,L300)</f>
        <v>8</v>
      </c>
      <c r="M295" s="199">
        <f t="shared" si="41"/>
        <v>0</v>
      </c>
      <c r="N295" s="58">
        <f t="shared" si="41"/>
        <v>0</v>
      </c>
      <c r="O295" s="58">
        <f t="shared" si="41"/>
        <v>0</v>
      </c>
      <c r="P295" s="58">
        <f t="shared" si="41"/>
        <v>2</v>
      </c>
      <c r="Q295" s="58">
        <f t="shared" si="41"/>
        <v>0</v>
      </c>
      <c r="R295" s="58">
        <f>SUM(L295-M295-N295-O295+P295-Q295)</f>
        <v>10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196">
        <f t="shared" si="40"/>
        <v>0</v>
      </c>
      <c r="L296" s="68">
        <f t="shared" ref="L296:Q296" si="43">SUM(L297:L298)</f>
        <v>8</v>
      </c>
      <c r="M296" s="68">
        <f t="shared" si="43"/>
        <v>0</v>
      </c>
      <c r="N296" s="60">
        <f t="shared" si="43"/>
        <v>0</v>
      </c>
      <c r="O296" s="60">
        <f t="shared" si="43"/>
        <v>0</v>
      </c>
      <c r="P296" s="60">
        <f t="shared" si="43"/>
        <v>2</v>
      </c>
      <c r="Q296" s="60">
        <f t="shared" si="43"/>
        <v>0</v>
      </c>
      <c r="R296" s="61">
        <f t="shared" ref="R296:R304" si="44">SUM(L296-M296-N296-O296+P296-Q296)</f>
        <v>10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209">
        <v>0</v>
      </c>
      <c r="G297" s="209">
        <v>0</v>
      </c>
      <c r="H297" s="209">
        <v>0</v>
      </c>
      <c r="I297" s="65">
        <v>0</v>
      </c>
      <c r="J297" s="65">
        <v>0</v>
      </c>
      <c r="K297" s="196">
        <f t="shared" si="40"/>
        <v>0</v>
      </c>
      <c r="L297" s="209">
        <v>8</v>
      </c>
      <c r="M297" s="209">
        <v>0</v>
      </c>
      <c r="N297" s="48">
        <v>0</v>
      </c>
      <c r="O297" s="48">
        <v>0</v>
      </c>
      <c r="P297" s="48">
        <v>2</v>
      </c>
      <c r="Q297" s="48">
        <v>0</v>
      </c>
      <c r="R297" s="61">
        <f t="shared" si="44"/>
        <v>10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209">
        <v>0</v>
      </c>
      <c r="G298" s="209">
        <v>0</v>
      </c>
      <c r="H298" s="209">
        <v>0</v>
      </c>
      <c r="I298" s="65">
        <v>0</v>
      </c>
      <c r="J298" s="65">
        <v>0</v>
      </c>
      <c r="K298" s="196">
        <f t="shared" si="40"/>
        <v>0</v>
      </c>
      <c r="L298" s="209">
        <v>0</v>
      </c>
      <c r="M298" s="209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196">
        <f t="shared" si="40"/>
        <v>0</v>
      </c>
      <c r="L299" s="196">
        <v>0</v>
      </c>
      <c r="M299" s="196">
        <v>0</v>
      </c>
      <c r="N299" s="196">
        <v>0</v>
      </c>
      <c r="O299" s="196">
        <v>0</v>
      </c>
      <c r="P299" s="196">
        <v>0</v>
      </c>
      <c r="Q299" s="196">
        <v>0</v>
      </c>
      <c r="R299" s="196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196">
        <f t="shared" si="40"/>
        <v>0</v>
      </c>
      <c r="L300" s="196">
        <v>0</v>
      </c>
      <c r="M300" s="196">
        <v>0</v>
      </c>
      <c r="N300" s="196">
        <v>0</v>
      </c>
      <c r="O300" s="196">
        <v>0</v>
      </c>
      <c r="P300" s="196">
        <v>0</v>
      </c>
      <c r="Q300" s="196">
        <v>0</v>
      </c>
      <c r="R300" s="196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196">
        <f>SUM(F302:F303)</f>
        <v>0</v>
      </c>
      <c r="G301" s="196">
        <f>SUM(G302:G303)</f>
        <v>0</v>
      </c>
      <c r="H301" s="25"/>
      <c r="I301" s="196">
        <f>SUM(I302:I303)</f>
        <v>0</v>
      </c>
      <c r="J301" s="196">
        <f>SUM(J302:J303)</f>
        <v>0</v>
      </c>
      <c r="K301" s="196">
        <f t="shared" si="40"/>
        <v>0</v>
      </c>
      <c r="L301" s="196">
        <f>SUM(L302:L303)</f>
        <v>17</v>
      </c>
      <c r="M301" s="196">
        <f>SUM(M302:M303)</f>
        <v>0</v>
      </c>
      <c r="N301" s="196">
        <f>SUM(N302:N303)</f>
        <v>0</v>
      </c>
      <c r="O301" s="25"/>
      <c r="P301" s="196">
        <f>SUM(P302:P303)</f>
        <v>0</v>
      </c>
      <c r="Q301" s="196">
        <f>SUM(Q302:Q303)</f>
        <v>0</v>
      </c>
      <c r="R301" s="196">
        <f t="shared" si="44"/>
        <v>17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209">
        <v>0</v>
      </c>
      <c r="G302" s="209">
        <v>0</v>
      </c>
      <c r="H302" s="24"/>
      <c r="I302" s="65">
        <v>0</v>
      </c>
      <c r="J302" s="65">
        <v>0</v>
      </c>
      <c r="K302" s="196">
        <f t="shared" si="40"/>
        <v>0</v>
      </c>
      <c r="L302" s="209">
        <v>17</v>
      </c>
      <c r="M302" s="48">
        <v>0</v>
      </c>
      <c r="N302" s="209">
        <v>0</v>
      </c>
      <c r="O302" s="24"/>
      <c r="P302" s="209">
        <v>0</v>
      </c>
      <c r="Q302" s="209">
        <v>0</v>
      </c>
      <c r="R302" s="196">
        <f t="shared" si="44"/>
        <v>17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209">
        <v>0</v>
      </c>
      <c r="G303" s="209">
        <v>0</v>
      </c>
      <c r="H303" s="24"/>
      <c r="I303" s="65">
        <v>0</v>
      </c>
      <c r="J303" s="65">
        <v>0</v>
      </c>
      <c r="K303" s="196">
        <f t="shared" si="40"/>
        <v>0</v>
      </c>
      <c r="L303" s="209">
        <v>0</v>
      </c>
      <c r="M303" s="209">
        <v>0</v>
      </c>
      <c r="N303" s="209">
        <v>0</v>
      </c>
      <c r="O303" s="24"/>
      <c r="P303" s="209">
        <v>0</v>
      </c>
      <c r="Q303" s="209">
        <v>0</v>
      </c>
      <c r="R303" s="196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196">
        <v>0</v>
      </c>
      <c r="G304" s="25"/>
      <c r="H304" s="25"/>
      <c r="I304" s="196">
        <v>0</v>
      </c>
      <c r="J304" s="196">
        <v>0</v>
      </c>
      <c r="K304" s="196">
        <f t="shared" si="40"/>
        <v>0</v>
      </c>
      <c r="L304" s="44">
        <v>4.5</v>
      </c>
      <c r="M304" s="196">
        <v>0</v>
      </c>
      <c r="N304" s="25"/>
      <c r="O304" s="25"/>
      <c r="P304" s="196">
        <v>0</v>
      </c>
      <c r="Q304" s="196">
        <v>0</v>
      </c>
      <c r="R304" s="44">
        <f t="shared" si="44"/>
        <v>4.5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196">
        <f t="shared" si="40"/>
        <v>0</v>
      </c>
      <c r="L305" s="196">
        <f>SUM(L306:L307)</f>
        <v>5</v>
      </c>
      <c r="M305" s="196">
        <f t="shared" ref="M305" si="45">SUM(M306:M307)</f>
        <v>2</v>
      </c>
      <c r="N305" s="25"/>
      <c r="O305" s="25"/>
      <c r="P305" s="196">
        <f>SUM(P306:P307)</f>
        <v>1</v>
      </c>
      <c r="Q305" s="196">
        <f>SUM(Q306:Q307)</f>
        <v>0</v>
      </c>
      <c r="R305" s="196">
        <f>SUM(L305-M305-N305-O305+P305-Q305)</f>
        <v>4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196">
        <f t="shared" si="40"/>
        <v>0</v>
      </c>
      <c r="L306" s="196">
        <v>0</v>
      </c>
      <c r="M306" s="196">
        <v>0</v>
      </c>
      <c r="N306" s="25"/>
      <c r="O306" s="25"/>
      <c r="P306" s="196">
        <v>0</v>
      </c>
      <c r="Q306" s="196">
        <v>0</v>
      </c>
      <c r="R306" s="196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196">
        <f t="shared" si="40"/>
        <v>0</v>
      </c>
      <c r="L307" s="196">
        <v>5</v>
      </c>
      <c r="M307" s="196">
        <v>2</v>
      </c>
      <c r="N307" s="25"/>
      <c r="O307" s="25"/>
      <c r="P307" s="196">
        <v>1</v>
      </c>
      <c r="Q307" s="196">
        <v>0</v>
      </c>
      <c r="R307" s="196">
        <f>SUM(L307-M307-N307-O307+P307-Q307)</f>
        <v>4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196">
        <v>0</v>
      </c>
      <c r="G308" s="25"/>
      <c r="H308" s="25"/>
      <c r="I308" s="196">
        <v>0</v>
      </c>
      <c r="J308" s="196">
        <v>0</v>
      </c>
      <c r="K308" s="196">
        <f t="shared" si="40"/>
        <v>0</v>
      </c>
      <c r="L308" s="196">
        <v>1</v>
      </c>
      <c r="M308" s="196">
        <v>1</v>
      </c>
      <c r="N308" s="25"/>
      <c r="O308" s="25"/>
      <c r="P308" s="196">
        <v>1</v>
      </c>
      <c r="Q308" s="196">
        <v>0</v>
      </c>
      <c r="R308" s="196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196">
        <v>0</v>
      </c>
      <c r="G309" s="25"/>
      <c r="H309" s="25"/>
      <c r="I309" s="196">
        <v>0</v>
      </c>
      <c r="J309" s="196">
        <v>0</v>
      </c>
      <c r="K309" s="196">
        <f t="shared" si="40"/>
        <v>0</v>
      </c>
      <c r="L309" s="196">
        <v>0</v>
      </c>
      <c r="M309" s="196">
        <v>0</v>
      </c>
      <c r="N309" s="25"/>
      <c r="O309" s="25"/>
      <c r="P309" s="196">
        <v>0</v>
      </c>
      <c r="Q309" s="196">
        <v>0</v>
      </c>
      <c r="R309" s="196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196">
        <v>0</v>
      </c>
      <c r="G310" s="25"/>
      <c r="H310" s="25"/>
      <c r="I310" s="196">
        <v>0</v>
      </c>
      <c r="J310" s="196">
        <v>0</v>
      </c>
      <c r="K310" s="196">
        <f t="shared" si="40"/>
        <v>0</v>
      </c>
      <c r="L310" s="196">
        <v>0</v>
      </c>
      <c r="M310" s="196">
        <v>0</v>
      </c>
      <c r="N310" s="25"/>
      <c r="O310" s="25"/>
      <c r="P310" s="196">
        <v>0</v>
      </c>
      <c r="Q310" s="196">
        <v>0</v>
      </c>
      <c r="R310" s="196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196">
        <v>0</v>
      </c>
      <c r="G311" s="25"/>
      <c r="H311" s="25"/>
      <c r="I311" s="196">
        <v>0</v>
      </c>
      <c r="J311" s="196">
        <v>0</v>
      </c>
      <c r="K311" s="196">
        <f t="shared" si="40"/>
        <v>0</v>
      </c>
      <c r="L311" s="196">
        <v>0</v>
      </c>
      <c r="M311" s="196">
        <v>0</v>
      </c>
      <c r="N311" s="25"/>
      <c r="O311" s="25"/>
      <c r="P311" s="196">
        <v>0</v>
      </c>
      <c r="Q311" s="196">
        <v>0</v>
      </c>
      <c r="R311" s="196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196">
        <v>0</v>
      </c>
      <c r="G312" s="25"/>
      <c r="H312" s="25"/>
      <c r="I312" s="66">
        <v>0</v>
      </c>
      <c r="J312" s="66">
        <v>0</v>
      </c>
      <c r="K312" s="196">
        <f t="shared" si="40"/>
        <v>0</v>
      </c>
      <c r="L312" s="196">
        <v>0</v>
      </c>
      <c r="M312" s="196">
        <v>0</v>
      </c>
      <c r="N312" s="25"/>
      <c r="O312" s="25"/>
      <c r="P312" s="196">
        <v>0</v>
      </c>
      <c r="Q312" s="196">
        <v>0</v>
      </c>
      <c r="R312" s="196">
        <f t="shared" si="46"/>
        <v>0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196">
        <v>0</v>
      </c>
      <c r="G313" s="25"/>
      <c r="H313" s="25"/>
      <c r="I313" s="66">
        <v>0</v>
      </c>
      <c r="J313" s="66">
        <v>0</v>
      </c>
      <c r="K313" s="196">
        <f t="shared" si="40"/>
        <v>0</v>
      </c>
      <c r="L313" s="196">
        <v>0</v>
      </c>
      <c r="M313" s="196">
        <v>0</v>
      </c>
      <c r="N313" s="25"/>
      <c r="O313" s="25"/>
      <c r="P313" s="196">
        <v>0</v>
      </c>
      <c r="Q313" s="196">
        <v>0</v>
      </c>
      <c r="R313" s="196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197">
        <v>0</v>
      </c>
      <c r="G314" s="42"/>
      <c r="H314" s="42"/>
      <c r="I314" s="67">
        <v>0</v>
      </c>
      <c r="J314" s="67">
        <v>0</v>
      </c>
      <c r="K314" s="197">
        <f>SUM(E314-F314-G314-H314+I314-J314)</f>
        <v>0</v>
      </c>
      <c r="L314" s="197">
        <v>0</v>
      </c>
      <c r="M314" s="197">
        <v>0</v>
      </c>
      <c r="N314" s="42"/>
      <c r="O314" s="42"/>
      <c r="P314" s="197">
        <v>0</v>
      </c>
      <c r="Q314" s="197">
        <v>0</v>
      </c>
      <c r="R314" s="197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203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11">
        <v>9</v>
      </c>
      <c r="L328" s="511"/>
      <c r="M328" s="37"/>
      <c r="N328" s="5"/>
      <c r="O328" s="5"/>
      <c r="Q328" s="1" t="str">
        <f>+Q7:U7</f>
        <v>Bulan     :</v>
      </c>
      <c r="R328" s="513" t="str">
        <f>+R287</f>
        <v>April</v>
      </c>
      <c r="S328" s="514"/>
      <c r="T328" s="4">
        <f>+T287</f>
        <v>0</v>
      </c>
      <c r="U328" s="4">
        <f>+U287</f>
        <v>4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512"/>
      <c r="L329" s="512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208"/>
      <c r="G331" s="208" t="s">
        <v>30</v>
      </c>
      <c r="H331" s="208" t="s">
        <v>32</v>
      </c>
      <c r="I331" s="208"/>
      <c r="J331" s="208"/>
      <c r="K331" s="208" t="s">
        <v>43</v>
      </c>
      <c r="L331" s="208" t="s">
        <v>27</v>
      </c>
      <c r="M331" s="208"/>
      <c r="N331" s="208" t="s">
        <v>30</v>
      </c>
      <c r="O331" s="208" t="s">
        <v>32</v>
      </c>
      <c r="P331" s="208"/>
      <c r="Q331" s="208"/>
      <c r="R331" s="208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206" t="s">
        <v>29</v>
      </c>
      <c r="G332" s="206" t="s">
        <v>31</v>
      </c>
      <c r="H332" s="206" t="s">
        <v>33</v>
      </c>
      <c r="I332" s="206" t="s">
        <v>37</v>
      </c>
      <c r="J332" s="206" t="s">
        <v>36</v>
      </c>
      <c r="K332" s="206" t="s">
        <v>28</v>
      </c>
      <c r="L332" s="206" t="s">
        <v>28</v>
      </c>
      <c r="M332" s="206" t="s">
        <v>35</v>
      </c>
      <c r="N332" s="206" t="s">
        <v>31</v>
      </c>
      <c r="O332" s="206" t="s">
        <v>33</v>
      </c>
      <c r="P332" s="206" t="s">
        <v>37</v>
      </c>
      <c r="Q332" s="206" t="s">
        <v>36</v>
      </c>
      <c r="R332" s="206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207"/>
      <c r="G333" s="207"/>
      <c r="H333" s="207" t="s">
        <v>34</v>
      </c>
      <c r="I333" s="207"/>
      <c r="J333" s="207"/>
      <c r="K333" s="207" t="s">
        <v>9</v>
      </c>
      <c r="L333" s="207" t="s">
        <v>8</v>
      </c>
      <c r="M333" s="207"/>
      <c r="N333" s="207"/>
      <c r="O333" s="207" t="s">
        <v>34</v>
      </c>
      <c r="P333" s="207"/>
      <c r="Q333" s="207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206"/>
      <c r="G334" s="206"/>
      <c r="H334" s="206"/>
      <c r="I334" s="206"/>
      <c r="J334" s="206"/>
      <c r="K334" s="206" t="s">
        <v>61</v>
      </c>
      <c r="L334" s="206"/>
      <c r="M334" s="206"/>
      <c r="N334" s="206"/>
      <c r="O334" s="206"/>
      <c r="P334" s="206"/>
      <c r="Q334" s="206"/>
      <c r="R334" s="206"/>
      <c r="S334" s="494"/>
      <c r="T334" s="495"/>
      <c r="U334" s="550"/>
    </row>
    <row r="335" spans="1:21" s="8" customFormat="1" ht="15.95" customHeight="1" x14ac:dyDescent="0.2">
      <c r="A335" s="205" t="s">
        <v>10</v>
      </c>
      <c r="B335" s="205" t="s">
        <v>11</v>
      </c>
      <c r="C335" s="473" t="s">
        <v>12</v>
      </c>
      <c r="D335" s="474"/>
      <c r="E335" s="475"/>
      <c r="F335" s="205" t="s">
        <v>13</v>
      </c>
      <c r="G335" s="205" t="s">
        <v>14</v>
      </c>
      <c r="H335" s="205" t="s">
        <v>15</v>
      </c>
      <c r="I335" s="205" t="s">
        <v>16</v>
      </c>
      <c r="J335" s="205" t="s">
        <v>17</v>
      </c>
      <c r="K335" s="205" t="s">
        <v>18</v>
      </c>
      <c r="L335" s="205" t="s">
        <v>19</v>
      </c>
      <c r="M335" s="205" t="s">
        <v>20</v>
      </c>
      <c r="N335" s="205" t="s">
        <v>21</v>
      </c>
      <c r="O335" s="205" t="s">
        <v>41</v>
      </c>
      <c r="P335" s="205" t="s">
        <v>42</v>
      </c>
      <c r="Q335" s="205" t="s">
        <v>44</v>
      </c>
      <c r="R335" s="205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199">
        <f>SUM(F337,F340,F341)</f>
        <v>0</v>
      </c>
      <c r="G336" s="199">
        <f>SUM(G337,G340,G341)</f>
        <v>0</v>
      </c>
      <c r="H336" s="199">
        <f>SUM(H337,H340,H341)</f>
        <v>0</v>
      </c>
      <c r="I336" s="199">
        <f>SUM(I337,I340,I341)</f>
        <v>0</v>
      </c>
      <c r="J336" s="199">
        <f>SUM(J337,J340,J341)</f>
        <v>0</v>
      </c>
      <c r="K336" s="199">
        <f t="shared" ref="K336:K354" si="47">SUM(C336-F336-G336-H336+I336-J336)</f>
        <v>0</v>
      </c>
      <c r="L336" s="199">
        <f t="shared" ref="L336:Q336" si="48">SUM(L337,L340,L341)</f>
        <v>0</v>
      </c>
      <c r="M336" s="199">
        <f t="shared" si="48"/>
        <v>0</v>
      </c>
      <c r="N336" s="199">
        <f t="shared" si="48"/>
        <v>0</v>
      </c>
      <c r="O336" s="199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196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196">
        <f t="shared" ref="R337:R344" si="51">SUM(L337-M337-N337-O337+P337-Q337)</f>
        <v>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209">
        <v>0</v>
      </c>
      <c r="G338" s="209">
        <v>0</v>
      </c>
      <c r="H338" s="209">
        <v>0</v>
      </c>
      <c r="I338" s="65">
        <v>0</v>
      </c>
      <c r="J338" s="65">
        <v>0</v>
      </c>
      <c r="K338" s="196">
        <f t="shared" si="47"/>
        <v>0</v>
      </c>
      <c r="L338" s="209">
        <v>0</v>
      </c>
      <c r="M338" s="209">
        <v>0</v>
      </c>
      <c r="N338" s="209">
        <v>0</v>
      </c>
      <c r="O338" s="209">
        <v>0</v>
      </c>
      <c r="P338" s="48">
        <v>0</v>
      </c>
      <c r="Q338" s="209">
        <v>0</v>
      </c>
      <c r="R338" s="196">
        <f t="shared" si="51"/>
        <v>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209">
        <v>0</v>
      </c>
      <c r="G339" s="209">
        <v>0</v>
      </c>
      <c r="H339" s="209">
        <v>0</v>
      </c>
      <c r="I339" s="65">
        <v>0</v>
      </c>
      <c r="J339" s="65">
        <v>0</v>
      </c>
      <c r="K339" s="196">
        <f t="shared" si="47"/>
        <v>0</v>
      </c>
      <c r="L339" s="209">
        <v>0</v>
      </c>
      <c r="M339" s="209">
        <v>0</v>
      </c>
      <c r="N339" s="209">
        <v>0</v>
      </c>
      <c r="O339" s="209">
        <v>0</v>
      </c>
      <c r="P339" s="209">
        <v>0</v>
      </c>
      <c r="Q339" s="209">
        <v>0</v>
      </c>
      <c r="R339" s="196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196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196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196">
        <f>SUM(F343:F344)</f>
        <v>0</v>
      </c>
      <c r="G342" s="196">
        <f>SUM(G343:G344)</f>
        <v>0</v>
      </c>
      <c r="H342" s="25"/>
      <c r="I342" s="196">
        <f>SUM(I343:I344)</f>
        <v>0</v>
      </c>
      <c r="J342" s="196">
        <f>SUM(J343:J344)</f>
        <v>0</v>
      </c>
      <c r="K342" s="196">
        <f t="shared" si="47"/>
        <v>0</v>
      </c>
      <c r="L342" s="196">
        <f>SUM(L343:L344)</f>
        <v>0</v>
      </c>
      <c r="M342" s="196">
        <f>SUM(M343:M344)</f>
        <v>0</v>
      </c>
      <c r="N342" s="196">
        <f>SUM(N343:N344)</f>
        <v>0</v>
      </c>
      <c r="O342" s="25"/>
      <c r="P342" s="196">
        <f>SUM(P343:P344)</f>
        <v>0</v>
      </c>
      <c r="Q342" s="196">
        <f>SUM(Q343:Q344)</f>
        <v>0</v>
      </c>
      <c r="R342" s="196">
        <f t="shared" si="51"/>
        <v>0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209">
        <v>0</v>
      </c>
      <c r="G343" s="209">
        <v>0</v>
      </c>
      <c r="H343" s="24"/>
      <c r="I343" s="65">
        <v>0</v>
      </c>
      <c r="J343" s="65">
        <v>0</v>
      </c>
      <c r="K343" s="196">
        <f t="shared" si="47"/>
        <v>0</v>
      </c>
      <c r="L343" s="209">
        <v>0</v>
      </c>
      <c r="M343" s="209">
        <v>0</v>
      </c>
      <c r="N343" s="209">
        <v>0</v>
      </c>
      <c r="O343" s="24"/>
      <c r="P343" s="48">
        <v>0</v>
      </c>
      <c r="Q343" s="209">
        <v>0</v>
      </c>
      <c r="R343" s="196">
        <f>SUM(L343-M343-N343-O343+P343-Q343)</f>
        <v>0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209">
        <v>0</v>
      </c>
      <c r="G344" s="209">
        <v>0</v>
      </c>
      <c r="H344" s="24"/>
      <c r="I344" s="65">
        <v>0</v>
      </c>
      <c r="J344" s="65">
        <v>0</v>
      </c>
      <c r="K344" s="196">
        <f t="shared" si="47"/>
        <v>0</v>
      </c>
      <c r="L344" s="209">
        <v>0</v>
      </c>
      <c r="M344" s="209">
        <v>0</v>
      </c>
      <c r="N344" s="209">
        <v>0</v>
      </c>
      <c r="O344" s="24"/>
      <c r="P344" s="209">
        <v>0</v>
      </c>
      <c r="Q344" s="209">
        <v>0</v>
      </c>
      <c r="R344" s="196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196">
        <v>0</v>
      </c>
      <c r="G345" s="25"/>
      <c r="H345" s="25"/>
      <c r="I345" s="196">
        <v>0</v>
      </c>
      <c r="J345" s="196">
        <v>0</v>
      </c>
      <c r="K345" s="196">
        <f t="shared" si="47"/>
        <v>0</v>
      </c>
      <c r="L345" s="204">
        <v>0</v>
      </c>
      <c r="M345" s="204">
        <v>0</v>
      </c>
      <c r="N345" s="25"/>
      <c r="O345" s="25"/>
      <c r="P345" s="204">
        <v>0</v>
      </c>
      <c r="Q345" s="204">
        <v>0</v>
      </c>
      <c r="R345" s="196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196">
        <f t="shared" si="47"/>
        <v>0</v>
      </c>
      <c r="L346" s="81">
        <f>SUM(L347:L348)</f>
        <v>14</v>
      </c>
      <c r="M346" s="196">
        <f>SUM(M347:M348)</f>
        <v>0</v>
      </c>
      <c r="N346" s="25"/>
      <c r="O346" s="25"/>
      <c r="P346" s="196">
        <f>SUM(P347:P348)</f>
        <v>0</v>
      </c>
      <c r="Q346" s="196">
        <f>SUM(Q347:Q348)</f>
        <v>0</v>
      </c>
      <c r="R346" s="196">
        <f>SUM(L346-M346-N346-O346+P346-Q346)</f>
        <v>14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196">
        <f t="shared" si="47"/>
        <v>0</v>
      </c>
      <c r="L347" s="204">
        <v>0</v>
      </c>
      <c r="M347" s="204">
        <v>0</v>
      </c>
      <c r="N347" s="25"/>
      <c r="O347" s="25"/>
      <c r="P347" s="204">
        <v>0</v>
      </c>
      <c r="Q347" s="204">
        <v>0</v>
      </c>
      <c r="R347" s="196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196">
        <f t="shared" si="47"/>
        <v>0</v>
      </c>
      <c r="L348" s="204">
        <v>14</v>
      </c>
      <c r="M348" s="204">
        <v>0</v>
      </c>
      <c r="N348" s="25"/>
      <c r="O348" s="25"/>
      <c r="P348" s="204">
        <v>0</v>
      </c>
      <c r="Q348" s="204">
        <v>0</v>
      </c>
      <c r="R348" s="196">
        <f t="shared" si="52"/>
        <v>14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196">
        <v>0</v>
      </c>
      <c r="G349" s="25"/>
      <c r="H349" s="25"/>
      <c r="I349" s="196">
        <v>0</v>
      </c>
      <c r="J349" s="196">
        <v>0</v>
      </c>
      <c r="K349" s="196">
        <f t="shared" si="47"/>
        <v>0</v>
      </c>
      <c r="L349" s="204">
        <v>0</v>
      </c>
      <c r="M349" s="204">
        <v>0</v>
      </c>
      <c r="N349" s="25"/>
      <c r="O349" s="25"/>
      <c r="P349" s="204">
        <v>0</v>
      </c>
      <c r="Q349" s="204">
        <v>0</v>
      </c>
      <c r="R349" s="196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196">
        <v>0</v>
      </c>
      <c r="G350" s="25"/>
      <c r="H350" s="25"/>
      <c r="I350" s="196">
        <v>0</v>
      </c>
      <c r="J350" s="196">
        <v>0</v>
      </c>
      <c r="K350" s="196">
        <f t="shared" si="47"/>
        <v>0</v>
      </c>
      <c r="L350" s="210">
        <v>0</v>
      </c>
      <c r="M350" s="204">
        <v>0</v>
      </c>
      <c r="N350" s="25"/>
      <c r="O350" s="25"/>
      <c r="P350" s="210">
        <v>0</v>
      </c>
      <c r="Q350" s="210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196">
        <v>0</v>
      </c>
      <c r="G351" s="25"/>
      <c r="H351" s="25"/>
      <c r="I351" s="196">
        <v>0</v>
      </c>
      <c r="J351" s="196">
        <v>0</v>
      </c>
      <c r="K351" s="196">
        <f t="shared" si="47"/>
        <v>0</v>
      </c>
      <c r="L351" s="204">
        <v>0</v>
      </c>
      <c r="M351" s="204">
        <v>0</v>
      </c>
      <c r="N351" s="25"/>
      <c r="O351" s="25"/>
      <c r="P351" s="204">
        <v>0</v>
      </c>
      <c r="Q351" s="204">
        <v>0</v>
      </c>
      <c r="R351" s="196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196">
        <v>0</v>
      </c>
      <c r="G352" s="25"/>
      <c r="H352" s="25"/>
      <c r="I352" s="196">
        <v>0</v>
      </c>
      <c r="J352" s="196">
        <v>0</v>
      </c>
      <c r="K352" s="196">
        <f t="shared" si="47"/>
        <v>0</v>
      </c>
      <c r="L352" s="204">
        <v>0</v>
      </c>
      <c r="M352" s="204">
        <v>0</v>
      </c>
      <c r="N352" s="25"/>
      <c r="O352" s="25"/>
      <c r="P352" s="204">
        <v>0</v>
      </c>
      <c r="Q352" s="204">
        <v>0</v>
      </c>
      <c r="R352" s="196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196">
        <v>0</v>
      </c>
      <c r="G353" s="25"/>
      <c r="H353" s="25"/>
      <c r="I353" s="66">
        <v>0</v>
      </c>
      <c r="J353" s="66">
        <v>0</v>
      </c>
      <c r="K353" s="196">
        <f t="shared" si="47"/>
        <v>0</v>
      </c>
      <c r="L353" s="204">
        <v>0</v>
      </c>
      <c r="M353" s="204">
        <v>0</v>
      </c>
      <c r="N353" s="25"/>
      <c r="O353" s="25"/>
      <c r="P353" s="204">
        <v>0</v>
      </c>
      <c r="Q353" s="204">
        <v>0</v>
      </c>
      <c r="R353" s="196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196">
        <v>0</v>
      </c>
      <c r="G354" s="25"/>
      <c r="H354" s="25"/>
      <c r="I354" s="66">
        <v>0</v>
      </c>
      <c r="J354" s="66">
        <v>0</v>
      </c>
      <c r="K354" s="196">
        <f t="shared" si="47"/>
        <v>0</v>
      </c>
      <c r="L354" s="204">
        <v>0</v>
      </c>
      <c r="M354" s="204">
        <v>0</v>
      </c>
      <c r="N354" s="25"/>
      <c r="O354" s="25"/>
      <c r="P354" s="204">
        <v>0</v>
      </c>
      <c r="Q354" s="204">
        <v>0</v>
      </c>
      <c r="R354" s="196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197">
        <v>0</v>
      </c>
      <c r="G355" s="42"/>
      <c r="H355" s="42"/>
      <c r="I355" s="67">
        <v>0</v>
      </c>
      <c r="J355" s="67">
        <v>0</v>
      </c>
      <c r="K355" s="197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97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203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11">
        <v>10</v>
      </c>
      <c r="L370" s="511"/>
      <c r="M370" s="5"/>
      <c r="N370" s="5"/>
      <c r="O370" s="5"/>
      <c r="Q370" s="1" t="str">
        <f>+Q127:U127</f>
        <v>Bulan     :</v>
      </c>
      <c r="R370" s="513" t="str">
        <f>+R328</f>
        <v>April</v>
      </c>
      <c r="S370" s="514"/>
      <c r="T370" s="4">
        <f>+T328</f>
        <v>0</v>
      </c>
      <c r="U370" s="4">
        <f>+U328</f>
        <v>4</v>
      </c>
    </row>
    <row r="371" spans="1:21" s="43" customFormat="1" ht="15.95" customHeight="1" thickBot="1" x14ac:dyDescent="0.25">
      <c r="A371" s="43" t="s">
        <v>81</v>
      </c>
      <c r="C371" s="64">
        <v>0</v>
      </c>
      <c r="D371" s="64">
        <v>4</v>
      </c>
      <c r="E371" s="64">
        <v>1</v>
      </c>
      <c r="K371" s="512"/>
      <c r="L371" s="512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208"/>
      <c r="G373" s="208" t="s">
        <v>30</v>
      </c>
      <c r="H373" s="208" t="s">
        <v>32</v>
      </c>
      <c r="I373" s="208"/>
      <c r="J373" s="208"/>
      <c r="K373" s="208" t="s">
        <v>43</v>
      </c>
      <c r="L373" s="208" t="s">
        <v>27</v>
      </c>
      <c r="M373" s="208"/>
      <c r="N373" s="208" t="s">
        <v>30</v>
      </c>
      <c r="O373" s="208" t="s">
        <v>32</v>
      </c>
      <c r="P373" s="208"/>
      <c r="Q373" s="208"/>
      <c r="R373" s="208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206" t="s">
        <v>29</v>
      </c>
      <c r="G374" s="206" t="s">
        <v>31</v>
      </c>
      <c r="H374" s="206" t="s">
        <v>33</v>
      </c>
      <c r="I374" s="206" t="s">
        <v>37</v>
      </c>
      <c r="J374" s="206" t="s">
        <v>36</v>
      </c>
      <c r="K374" s="206" t="s">
        <v>28</v>
      </c>
      <c r="L374" s="206" t="s">
        <v>28</v>
      </c>
      <c r="M374" s="206" t="s">
        <v>35</v>
      </c>
      <c r="N374" s="206" t="s">
        <v>31</v>
      </c>
      <c r="O374" s="206" t="s">
        <v>33</v>
      </c>
      <c r="P374" s="206" t="s">
        <v>37</v>
      </c>
      <c r="Q374" s="206" t="s">
        <v>36</v>
      </c>
      <c r="R374" s="206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207"/>
      <c r="G375" s="207"/>
      <c r="H375" s="207" t="s">
        <v>34</v>
      </c>
      <c r="I375" s="207"/>
      <c r="J375" s="207"/>
      <c r="K375" s="207" t="s">
        <v>9</v>
      </c>
      <c r="L375" s="207" t="s">
        <v>8</v>
      </c>
      <c r="M375" s="207"/>
      <c r="N375" s="207"/>
      <c r="O375" s="207" t="s">
        <v>34</v>
      </c>
      <c r="P375" s="207"/>
      <c r="Q375" s="207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206"/>
      <c r="G376" s="206"/>
      <c r="H376" s="206"/>
      <c r="I376" s="206"/>
      <c r="J376" s="206"/>
      <c r="K376" s="206" t="s">
        <v>61</v>
      </c>
      <c r="L376" s="206"/>
      <c r="M376" s="206"/>
      <c r="N376" s="206"/>
      <c r="O376" s="206"/>
      <c r="P376" s="206"/>
      <c r="Q376" s="206"/>
      <c r="R376" s="206"/>
      <c r="S376" s="494"/>
      <c r="T376" s="495"/>
      <c r="U376" s="550"/>
    </row>
    <row r="377" spans="1:21" s="8" customFormat="1" ht="11.25" x14ac:dyDescent="0.2">
      <c r="A377" s="205" t="s">
        <v>10</v>
      </c>
      <c r="B377" s="205" t="s">
        <v>11</v>
      </c>
      <c r="C377" s="473" t="s">
        <v>12</v>
      </c>
      <c r="D377" s="474"/>
      <c r="E377" s="475"/>
      <c r="F377" s="205" t="s">
        <v>13</v>
      </c>
      <c r="G377" s="205" t="s">
        <v>14</v>
      </c>
      <c r="H377" s="205" t="s">
        <v>15</v>
      </c>
      <c r="I377" s="205" t="s">
        <v>16</v>
      </c>
      <c r="J377" s="205" t="s">
        <v>17</v>
      </c>
      <c r="K377" s="205" t="s">
        <v>18</v>
      </c>
      <c r="L377" s="205" t="s">
        <v>19</v>
      </c>
      <c r="M377" s="205" t="s">
        <v>20</v>
      </c>
      <c r="N377" s="205" t="s">
        <v>21</v>
      </c>
      <c r="O377" s="205" t="s">
        <v>41</v>
      </c>
      <c r="P377" s="205" t="s">
        <v>42</v>
      </c>
      <c r="Q377" s="205" t="s">
        <v>44</v>
      </c>
      <c r="R377" s="205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199">
        <f>SUM(F379,F382,F383)</f>
        <v>0</v>
      </c>
      <c r="G378" s="199">
        <f>SUM(G379,G382,G383)</f>
        <v>0</v>
      </c>
      <c r="H378" s="199">
        <f>SUM(H379,H382,H383)</f>
        <v>0</v>
      </c>
      <c r="I378" s="199">
        <f>SUM(I379,I382,I383)</f>
        <v>0</v>
      </c>
      <c r="J378" s="199">
        <f>SUM(J379,J382,J383)</f>
        <v>0</v>
      </c>
      <c r="K378" s="199">
        <f t="shared" ref="K378:K396" si="53">SUM(C378-F378-G378-H378+I378-J378)</f>
        <v>0</v>
      </c>
      <c r="L378" s="57">
        <f t="shared" ref="L378:Q378" si="54">SUM(L379,L382,L383)</f>
        <v>7</v>
      </c>
      <c r="M378" s="58">
        <f t="shared" si="54"/>
        <v>0</v>
      </c>
      <c r="N378" s="58">
        <f t="shared" si="54"/>
        <v>0</v>
      </c>
      <c r="O378" s="58">
        <f t="shared" si="54"/>
        <v>0</v>
      </c>
      <c r="P378" s="58">
        <f t="shared" si="54"/>
        <v>0</v>
      </c>
      <c r="Q378" s="58">
        <f t="shared" si="54"/>
        <v>0</v>
      </c>
      <c r="R378" s="58">
        <f>SUM(L378-M378-N378-O378+P378-Q378)</f>
        <v>7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196">
        <f t="shared" si="53"/>
        <v>0</v>
      </c>
      <c r="L379" s="59">
        <f t="shared" ref="L379:Q379" si="56">SUM(L380:L381)</f>
        <v>7</v>
      </c>
      <c r="M379" s="60">
        <f t="shared" si="56"/>
        <v>0</v>
      </c>
      <c r="N379" s="60">
        <f t="shared" si="56"/>
        <v>0</v>
      </c>
      <c r="O379" s="60">
        <f t="shared" si="56"/>
        <v>0</v>
      </c>
      <c r="P379" s="60">
        <f t="shared" si="56"/>
        <v>0</v>
      </c>
      <c r="Q379" s="60">
        <f t="shared" si="56"/>
        <v>0</v>
      </c>
      <c r="R379" s="61">
        <f t="shared" ref="R379:R387" si="57">SUM(L379-M379-N379-O379+P379-Q379)</f>
        <v>7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209">
        <v>0</v>
      </c>
      <c r="G380" s="209">
        <v>0</v>
      </c>
      <c r="H380" s="209">
        <v>0</v>
      </c>
      <c r="I380" s="65">
        <v>0</v>
      </c>
      <c r="J380" s="65">
        <v>0</v>
      </c>
      <c r="K380" s="196">
        <f t="shared" si="53"/>
        <v>0</v>
      </c>
      <c r="L380" s="62">
        <v>7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57"/>
        <v>7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209">
        <v>0</v>
      </c>
      <c r="G381" s="209">
        <v>0</v>
      </c>
      <c r="H381" s="209">
        <v>0</v>
      </c>
      <c r="I381" s="65">
        <v>0</v>
      </c>
      <c r="J381" s="65">
        <v>0</v>
      </c>
      <c r="K381" s="196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196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196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196">
        <f>SUM(F385:F386)</f>
        <v>0</v>
      </c>
      <c r="G384" s="196">
        <f>SUM(G385:G386)</f>
        <v>0</v>
      </c>
      <c r="H384" s="25"/>
      <c r="I384" s="196">
        <f>SUM(I385:I386)</f>
        <v>0</v>
      </c>
      <c r="J384" s="196">
        <f>SUM(J385:J386)</f>
        <v>0</v>
      </c>
      <c r="K384" s="196">
        <f t="shared" si="53"/>
        <v>0</v>
      </c>
      <c r="L384" s="61">
        <f t="shared" ref="L384:Q384" si="58">SUM(L385:L386)</f>
        <v>0</v>
      </c>
      <c r="M384" s="61">
        <f>SUM(M385:M386)</f>
        <v>0</v>
      </c>
      <c r="N384" s="61">
        <f t="shared" si="58"/>
        <v>0</v>
      </c>
      <c r="O384" s="25"/>
      <c r="P384" s="61">
        <f t="shared" si="58"/>
        <v>16</v>
      </c>
      <c r="Q384" s="61">
        <f t="shared" si="58"/>
        <v>0</v>
      </c>
      <c r="R384" s="61">
        <f>SUM(L384-M384-N384-O384+P384-Q384)</f>
        <v>16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209">
        <v>0</v>
      </c>
      <c r="G385" s="209">
        <v>0</v>
      </c>
      <c r="H385" s="24"/>
      <c r="I385" s="65">
        <v>0</v>
      </c>
      <c r="J385" s="65">
        <v>0</v>
      </c>
      <c r="K385" s="196">
        <f t="shared" si="53"/>
        <v>0</v>
      </c>
      <c r="L385" s="48">
        <v>0</v>
      </c>
      <c r="M385" s="48">
        <v>0</v>
      </c>
      <c r="N385" s="48">
        <v>0</v>
      </c>
      <c r="O385" s="25"/>
      <c r="P385" s="48">
        <v>16</v>
      </c>
      <c r="Q385" s="48">
        <v>0</v>
      </c>
      <c r="R385" s="61">
        <f t="shared" si="57"/>
        <v>16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209">
        <v>0</v>
      </c>
      <c r="G386" s="209">
        <v>0</v>
      </c>
      <c r="H386" s="24"/>
      <c r="I386" s="65">
        <v>0</v>
      </c>
      <c r="J386" s="65">
        <v>0</v>
      </c>
      <c r="K386" s="196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196">
        <v>0</v>
      </c>
      <c r="G387" s="25"/>
      <c r="H387" s="25"/>
      <c r="I387" s="196">
        <v>0</v>
      </c>
      <c r="J387" s="196">
        <v>0</v>
      </c>
      <c r="K387" s="196">
        <f t="shared" si="53"/>
        <v>0</v>
      </c>
      <c r="L387" s="61">
        <v>1</v>
      </c>
      <c r="M387" s="61">
        <v>0</v>
      </c>
      <c r="N387" s="25"/>
      <c r="O387" s="25"/>
      <c r="P387" s="61">
        <v>2</v>
      </c>
      <c r="Q387" s="61">
        <v>0</v>
      </c>
      <c r="R387" s="61">
        <f t="shared" si="57"/>
        <v>3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196">
        <f t="shared" si="53"/>
        <v>0</v>
      </c>
      <c r="L388" s="73">
        <f t="shared" ref="L388:Q388" si="59">SUM(L389:L390)</f>
        <v>2.5</v>
      </c>
      <c r="M388" s="73">
        <f t="shared" si="59"/>
        <v>0.5</v>
      </c>
      <c r="N388" s="25"/>
      <c r="O388" s="25"/>
      <c r="P388" s="73">
        <f t="shared" si="59"/>
        <v>0.5</v>
      </c>
      <c r="Q388" s="61">
        <f t="shared" si="59"/>
        <v>0</v>
      </c>
      <c r="R388" s="73">
        <f>SUM(L388-M388-N388-O388+P388-Q388)</f>
        <v>2.5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196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196">
        <f t="shared" si="53"/>
        <v>0</v>
      </c>
      <c r="L390" s="73">
        <v>2.5</v>
      </c>
      <c r="M390" s="73">
        <v>0.5</v>
      </c>
      <c r="N390" s="25"/>
      <c r="O390" s="25"/>
      <c r="P390" s="73">
        <v>0.5</v>
      </c>
      <c r="Q390" s="61">
        <v>0</v>
      </c>
      <c r="R390" s="73">
        <f>SUM(L390-M390-N390-O390+P390-Q390)</f>
        <v>2.5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196">
        <v>0</v>
      </c>
      <c r="G391" s="25"/>
      <c r="H391" s="25"/>
      <c r="I391" s="196">
        <v>0</v>
      </c>
      <c r="J391" s="196">
        <v>0</v>
      </c>
      <c r="K391" s="196">
        <f t="shared" si="53"/>
        <v>0</v>
      </c>
      <c r="L391" s="196">
        <v>0</v>
      </c>
      <c r="M391" s="196">
        <v>0</v>
      </c>
      <c r="N391" s="25"/>
      <c r="O391" s="25"/>
      <c r="P391" s="196">
        <v>0</v>
      </c>
      <c r="Q391" s="196">
        <v>0</v>
      </c>
      <c r="R391" s="196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196">
        <v>0</v>
      </c>
      <c r="G392" s="25"/>
      <c r="H392" s="25"/>
      <c r="I392" s="196">
        <v>0</v>
      </c>
      <c r="J392" s="196">
        <v>0</v>
      </c>
      <c r="K392" s="196">
        <f t="shared" si="53"/>
        <v>0</v>
      </c>
      <c r="L392" s="196">
        <v>0</v>
      </c>
      <c r="M392" s="196">
        <v>0</v>
      </c>
      <c r="N392" s="25"/>
      <c r="O392" s="25"/>
      <c r="P392" s="196">
        <v>0</v>
      </c>
      <c r="Q392" s="196">
        <v>0</v>
      </c>
      <c r="R392" s="196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196">
        <v>0</v>
      </c>
      <c r="G393" s="25"/>
      <c r="H393" s="25"/>
      <c r="I393" s="196">
        <v>0</v>
      </c>
      <c r="J393" s="196">
        <v>0</v>
      </c>
      <c r="K393" s="196">
        <f t="shared" si="53"/>
        <v>0</v>
      </c>
      <c r="L393" s="196">
        <v>0</v>
      </c>
      <c r="M393" s="196">
        <v>0</v>
      </c>
      <c r="N393" s="25"/>
      <c r="O393" s="25"/>
      <c r="P393" s="196">
        <v>0</v>
      </c>
      <c r="Q393" s="196">
        <v>0</v>
      </c>
      <c r="R393" s="196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196">
        <v>0</v>
      </c>
      <c r="G394" s="25"/>
      <c r="H394" s="25"/>
      <c r="I394" s="196">
        <v>0</v>
      </c>
      <c r="J394" s="196">
        <v>0</v>
      </c>
      <c r="K394" s="196">
        <f t="shared" si="53"/>
        <v>0</v>
      </c>
      <c r="L394" s="196">
        <v>0</v>
      </c>
      <c r="M394" s="196">
        <v>0</v>
      </c>
      <c r="N394" s="25"/>
      <c r="O394" s="25"/>
      <c r="P394" s="196">
        <v>0</v>
      </c>
      <c r="Q394" s="196">
        <v>0</v>
      </c>
      <c r="R394" s="196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196">
        <v>0</v>
      </c>
      <c r="G395" s="25"/>
      <c r="H395" s="25"/>
      <c r="I395" s="66">
        <v>0</v>
      </c>
      <c r="J395" s="66">
        <v>0</v>
      </c>
      <c r="K395" s="196">
        <f t="shared" si="53"/>
        <v>0</v>
      </c>
      <c r="L395" s="196">
        <v>0</v>
      </c>
      <c r="M395" s="196">
        <v>0</v>
      </c>
      <c r="N395" s="25"/>
      <c r="O395" s="25"/>
      <c r="P395" s="196">
        <v>0</v>
      </c>
      <c r="Q395" s="196">
        <v>0</v>
      </c>
      <c r="R395" s="196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196">
        <v>0</v>
      </c>
      <c r="G396" s="25"/>
      <c r="H396" s="25"/>
      <c r="I396" s="66">
        <v>0</v>
      </c>
      <c r="J396" s="66">
        <v>0</v>
      </c>
      <c r="K396" s="196">
        <f t="shared" si="53"/>
        <v>0</v>
      </c>
      <c r="L396" s="196">
        <v>0</v>
      </c>
      <c r="M396" s="196">
        <v>0</v>
      </c>
      <c r="N396" s="25"/>
      <c r="O396" s="25"/>
      <c r="P396" s="196">
        <v>0</v>
      </c>
      <c r="Q396" s="196">
        <v>0</v>
      </c>
      <c r="R396" s="196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197">
        <v>0</v>
      </c>
      <c r="G397" s="42"/>
      <c r="H397" s="42"/>
      <c r="I397" s="67">
        <v>0</v>
      </c>
      <c r="J397" s="67">
        <v>0</v>
      </c>
      <c r="K397" s="197">
        <f>SUM(E397-F397-G397-H397+I397-J397)</f>
        <v>0</v>
      </c>
      <c r="L397" s="197">
        <v>0</v>
      </c>
      <c r="M397" s="197">
        <v>0</v>
      </c>
      <c r="N397" s="42"/>
      <c r="O397" s="42"/>
      <c r="P397" s="197">
        <v>0</v>
      </c>
      <c r="Q397" s="197">
        <v>0</v>
      </c>
      <c r="R397" s="197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203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11">
        <v>11</v>
      </c>
      <c r="L410" s="511"/>
      <c r="M410" s="5"/>
      <c r="N410" s="5"/>
      <c r="O410" s="5"/>
      <c r="Q410" s="1" t="str">
        <f>+Q454:U454</f>
        <v>Bulan     :</v>
      </c>
      <c r="R410" s="513" t="str">
        <f>+R370</f>
        <v>April</v>
      </c>
      <c r="S410" s="514"/>
      <c r="T410" s="4">
        <f>+T370</f>
        <v>0</v>
      </c>
      <c r="U410" s="4">
        <f>+U370</f>
        <v>4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512"/>
      <c r="L411" s="512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208"/>
      <c r="G413" s="208" t="s">
        <v>30</v>
      </c>
      <c r="H413" s="208" t="s">
        <v>32</v>
      </c>
      <c r="I413" s="208"/>
      <c r="J413" s="208"/>
      <c r="K413" s="208" t="s">
        <v>43</v>
      </c>
      <c r="L413" s="208" t="s">
        <v>27</v>
      </c>
      <c r="M413" s="208"/>
      <c r="N413" s="208" t="s">
        <v>30</v>
      </c>
      <c r="O413" s="208" t="s">
        <v>32</v>
      </c>
      <c r="P413" s="208"/>
      <c r="Q413" s="208"/>
      <c r="R413" s="208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206" t="s">
        <v>29</v>
      </c>
      <c r="G414" s="206" t="s">
        <v>31</v>
      </c>
      <c r="H414" s="206" t="s">
        <v>33</v>
      </c>
      <c r="I414" s="206" t="s">
        <v>37</v>
      </c>
      <c r="J414" s="206" t="s">
        <v>36</v>
      </c>
      <c r="K414" s="206" t="s">
        <v>28</v>
      </c>
      <c r="L414" s="206" t="s">
        <v>28</v>
      </c>
      <c r="M414" s="206" t="s">
        <v>35</v>
      </c>
      <c r="N414" s="206" t="s">
        <v>31</v>
      </c>
      <c r="O414" s="206" t="s">
        <v>33</v>
      </c>
      <c r="P414" s="206" t="s">
        <v>37</v>
      </c>
      <c r="Q414" s="206" t="s">
        <v>36</v>
      </c>
      <c r="R414" s="206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207"/>
      <c r="G415" s="207"/>
      <c r="H415" s="207" t="s">
        <v>34</v>
      </c>
      <c r="I415" s="207"/>
      <c r="J415" s="207"/>
      <c r="K415" s="207" t="s">
        <v>9</v>
      </c>
      <c r="L415" s="207" t="s">
        <v>8</v>
      </c>
      <c r="M415" s="207"/>
      <c r="N415" s="207"/>
      <c r="O415" s="207" t="s">
        <v>34</v>
      </c>
      <c r="P415" s="207"/>
      <c r="Q415" s="207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206"/>
      <c r="G416" s="206"/>
      <c r="H416" s="206"/>
      <c r="I416" s="206"/>
      <c r="J416" s="206"/>
      <c r="K416" s="206" t="s">
        <v>61</v>
      </c>
      <c r="L416" s="206"/>
      <c r="M416" s="206"/>
      <c r="N416" s="206"/>
      <c r="O416" s="206"/>
      <c r="P416" s="206"/>
      <c r="Q416" s="206"/>
      <c r="R416" s="206"/>
      <c r="S416" s="494"/>
      <c r="T416" s="495"/>
      <c r="U416" s="550"/>
    </row>
    <row r="417" spans="1:22" s="8" customFormat="1" ht="11.25" x14ac:dyDescent="0.2">
      <c r="A417" s="205" t="s">
        <v>10</v>
      </c>
      <c r="B417" s="205" t="s">
        <v>11</v>
      </c>
      <c r="C417" s="473" t="s">
        <v>12</v>
      </c>
      <c r="D417" s="474"/>
      <c r="E417" s="475"/>
      <c r="F417" s="205" t="s">
        <v>13</v>
      </c>
      <c r="G417" s="205" t="s">
        <v>14</v>
      </c>
      <c r="H417" s="205" t="s">
        <v>15</v>
      </c>
      <c r="I417" s="205" t="s">
        <v>16</v>
      </c>
      <c r="J417" s="205" t="s">
        <v>17</v>
      </c>
      <c r="K417" s="205" t="s">
        <v>18</v>
      </c>
      <c r="L417" s="205" t="s">
        <v>19</v>
      </c>
      <c r="M417" s="205" t="s">
        <v>20</v>
      </c>
      <c r="N417" s="205" t="s">
        <v>21</v>
      </c>
      <c r="O417" s="205" t="s">
        <v>41</v>
      </c>
      <c r="P417" s="205" t="s">
        <v>42</v>
      </c>
      <c r="Q417" s="205" t="s">
        <v>44</v>
      </c>
      <c r="R417" s="205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199">
        <f t="shared" ref="L418:Q418" si="61">SUM(L419,L422,L423)</f>
        <v>0</v>
      </c>
      <c r="M418" s="199">
        <f t="shared" si="61"/>
        <v>0</v>
      </c>
      <c r="N418" s="199">
        <f t="shared" si="61"/>
        <v>0</v>
      </c>
      <c r="O418" s="199">
        <f t="shared" si="61"/>
        <v>0</v>
      </c>
      <c r="P418" s="58">
        <f>SUM(P419,P422,P423)</f>
        <v>0</v>
      </c>
      <c r="Q418" s="58">
        <f t="shared" si="61"/>
        <v>0</v>
      </c>
      <c r="R418" s="58">
        <f>SUM(L418-M418-N418-O418+P418-Q418)</f>
        <v>0</v>
      </c>
      <c r="S418" s="572"/>
      <c r="T418" s="572"/>
      <c r="U418" s="572"/>
    </row>
    <row r="419" spans="1:22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0</v>
      </c>
      <c r="Q419" s="60">
        <f t="shared" si="63"/>
        <v>0</v>
      </c>
      <c r="R419" s="61">
        <f t="shared" ref="R419:R437" si="64">SUM(L419-M419-N419-O419+P419-Q419)</f>
        <v>0</v>
      </c>
      <c r="S419" s="576"/>
      <c r="T419" s="576"/>
      <c r="U419" s="576"/>
    </row>
    <row r="420" spans="1:22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209">
        <v>0</v>
      </c>
      <c r="M420" s="209">
        <v>0</v>
      </c>
      <c r="N420" s="209">
        <v>0</v>
      </c>
      <c r="O420" s="209">
        <v>0</v>
      </c>
      <c r="P420" s="48">
        <v>0</v>
      </c>
      <c r="Q420" s="48">
        <v>0</v>
      </c>
      <c r="R420" s="61">
        <f t="shared" si="64"/>
        <v>0</v>
      </c>
      <c r="S420" s="562"/>
      <c r="T420" s="562"/>
      <c r="U420" s="562"/>
    </row>
    <row r="421" spans="1:22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209">
        <v>0</v>
      </c>
      <c r="M421" s="209">
        <v>0</v>
      </c>
      <c r="N421" s="209">
        <v>0</v>
      </c>
      <c r="O421" s="209">
        <v>0</v>
      </c>
      <c r="P421" s="209">
        <v>0</v>
      </c>
      <c r="Q421" s="209">
        <v>0</v>
      </c>
      <c r="R421" s="196">
        <f t="shared" si="64"/>
        <v>0</v>
      </c>
      <c r="S421" s="562"/>
      <c r="T421" s="562"/>
      <c r="U421" s="562"/>
    </row>
    <row r="422" spans="1:22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196">
        <v>0</v>
      </c>
      <c r="M422" s="196">
        <v>0</v>
      </c>
      <c r="N422" s="196">
        <v>0</v>
      </c>
      <c r="O422" s="196">
        <v>0</v>
      </c>
      <c r="P422" s="196">
        <v>0</v>
      </c>
      <c r="Q422" s="196">
        <v>0</v>
      </c>
      <c r="R422" s="196">
        <f t="shared" si="64"/>
        <v>0</v>
      </c>
      <c r="S422" s="562"/>
      <c r="T422" s="562"/>
      <c r="U422" s="562"/>
    </row>
    <row r="423" spans="1:22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196">
        <v>0</v>
      </c>
      <c r="M423" s="196">
        <v>0</v>
      </c>
      <c r="N423" s="196">
        <v>0</v>
      </c>
      <c r="O423" s="196">
        <v>0</v>
      </c>
      <c r="P423" s="196">
        <v>0</v>
      </c>
      <c r="Q423" s="196">
        <v>0</v>
      </c>
      <c r="R423" s="196">
        <f t="shared" si="64"/>
        <v>0</v>
      </c>
      <c r="S423" s="562"/>
      <c r="T423" s="562"/>
      <c r="U423" s="562"/>
    </row>
    <row r="424" spans="1:22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196">
        <f>SUM(L425:L426)</f>
        <v>0</v>
      </c>
      <c r="M424" s="196">
        <f>SUM(M425:M426)</f>
        <v>0</v>
      </c>
      <c r="N424" s="196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4"/>
        <v>0</v>
      </c>
      <c r="S424" s="562"/>
      <c r="T424" s="562"/>
      <c r="U424" s="562"/>
    </row>
    <row r="425" spans="1:22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209">
        <v>0</v>
      </c>
      <c r="M425" s="209">
        <v>0</v>
      </c>
      <c r="N425" s="209">
        <v>0</v>
      </c>
      <c r="O425" s="24"/>
      <c r="P425" s="48">
        <v>0</v>
      </c>
      <c r="Q425" s="48">
        <v>0</v>
      </c>
      <c r="R425" s="61">
        <f t="shared" si="64"/>
        <v>0</v>
      </c>
      <c r="S425" s="562"/>
      <c r="T425" s="562"/>
      <c r="U425" s="562"/>
    </row>
    <row r="426" spans="1:22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209">
        <v>0</v>
      </c>
      <c r="M426" s="209">
        <v>0</v>
      </c>
      <c r="N426" s="209">
        <v>0</v>
      </c>
      <c r="O426" s="24"/>
      <c r="P426" s="209">
        <v>0</v>
      </c>
      <c r="Q426" s="209">
        <v>0</v>
      </c>
      <c r="R426" s="196">
        <f t="shared" si="64"/>
        <v>0</v>
      </c>
      <c r="S426" s="562"/>
      <c r="T426" s="562"/>
      <c r="U426" s="562"/>
    </row>
    <row r="427" spans="1:22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196">
        <v>2</v>
      </c>
      <c r="M427" s="196">
        <v>0</v>
      </c>
      <c r="N427" s="25"/>
      <c r="O427" s="25"/>
      <c r="P427" s="196">
        <v>0</v>
      </c>
      <c r="Q427" s="196">
        <v>0</v>
      </c>
      <c r="R427" s="196">
        <f>SUM(L427-M427-N427-O427+P427-Q427)</f>
        <v>2</v>
      </c>
      <c r="S427" s="562"/>
      <c r="T427" s="562"/>
      <c r="U427" s="562"/>
      <c r="V427" s="1" t="s">
        <v>86</v>
      </c>
    </row>
    <row r="428" spans="1:22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196">
        <f t="shared" ref="L428:Q428" si="66">SUM(L429:L430)</f>
        <v>0</v>
      </c>
      <c r="M428" s="196">
        <f t="shared" si="66"/>
        <v>0</v>
      </c>
      <c r="N428" s="25"/>
      <c r="O428" s="25"/>
      <c r="P428" s="61">
        <f>SUM(P429:P430)</f>
        <v>0</v>
      </c>
      <c r="Q428" s="196">
        <f t="shared" si="66"/>
        <v>0</v>
      </c>
      <c r="R428" s="196">
        <f t="shared" si="64"/>
        <v>0</v>
      </c>
      <c r="S428" s="562"/>
      <c r="T428" s="562"/>
      <c r="U428" s="562"/>
      <c r="V428" s="1" t="s">
        <v>87</v>
      </c>
    </row>
    <row r="429" spans="1:22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209">
        <v>0</v>
      </c>
      <c r="M429" s="209">
        <v>0</v>
      </c>
      <c r="N429" s="24"/>
      <c r="O429" s="24"/>
      <c r="P429" s="209">
        <v>0</v>
      </c>
      <c r="Q429" s="209">
        <v>0</v>
      </c>
      <c r="R429" s="196">
        <f t="shared" si="64"/>
        <v>0</v>
      </c>
      <c r="S429" s="562"/>
      <c r="T429" s="562"/>
      <c r="U429" s="562"/>
    </row>
    <row r="430" spans="1:22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209">
        <v>0</v>
      </c>
      <c r="M430" s="209">
        <v>0</v>
      </c>
      <c r="N430" s="24"/>
      <c r="O430" s="24"/>
      <c r="P430" s="209">
        <v>0</v>
      </c>
      <c r="Q430" s="209">
        <v>0</v>
      </c>
      <c r="R430" s="196">
        <f t="shared" si="64"/>
        <v>0</v>
      </c>
      <c r="S430" s="562"/>
      <c r="T430" s="562"/>
      <c r="U430" s="562"/>
    </row>
    <row r="431" spans="1:22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196">
        <v>0</v>
      </c>
      <c r="M431" s="196">
        <v>0</v>
      </c>
      <c r="N431" s="25"/>
      <c r="O431" s="25"/>
      <c r="P431" s="196">
        <v>0</v>
      </c>
      <c r="Q431" s="196">
        <v>0</v>
      </c>
      <c r="R431" s="196">
        <f t="shared" si="64"/>
        <v>0</v>
      </c>
      <c r="S431" s="562"/>
      <c r="T431" s="562"/>
      <c r="U431" s="562"/>
    </row>
    <row r="432" spans="1:22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196">
        <v>0</v>
      </c>
      <c r="M432" s="196">
        <v>0</v>
      </c>
      <c r="N432" s="25"/>
      <c r="O432" s="25"/>
      <c r="P432" s="196">
        <v>0</v>
      </c>
      <c r="Q432" s="196">
        <v>0</v>
      </c>
      <c r="R432" s="196">
        <f t="shared" si="64"/>
        <v>0</v>
      </c>
      <c r="S432" s="619">
        <v>0</v>
      </c>
      <c r="T432" s="619"/>
      <c r="U432" s="619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196">
        <v>0</v>
      </c>
      <c r="G433" s="25"/>
      <c r="H433" s="25"/>
      <c r="I433" s="196">
        <v>0</v>
      </c>
      <c r="J433" s="196">
        <v>0</v>
      </c>
      <c r="K433" s="196">
        <f t="shared" si="65"/>
        <v>0</v>
      </c>
      <c r="L433" s="196">
        <v>0</v>
      </c>
      <c r="M433" s="196">
        <v>0</v>
      </c>
      <c r="N433" s="25"/>
      <c r="O433" s="25"/>
      <c r="P433" s="196">
        <v>0</v>
      </c>
      <c r="Q433" s="196">
        <v>0</v>
      </c>
      <c r="R433" s="196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196">
        <v>0</v>
      </c>
      <c r="G434" s="25"/>
      <c r="H434" s="25"/>
      <c r="I434" s="196">
        <v>0</v>
      </c>
      <c r="J434" s="196">
        <v>0</v>
      </c>
      <c r="K434" s="196">
        <f t="shared" si="65"/>
        <v>0</v>
      </c>
      <c r="L434" s="196">
        <v>0</v>
      </c>
      <c r="M434" s="196">
        <v>0</v>
      </c>
      <c r="N434" s="25"/>
      <c r="O434" s="25"/>
      <c r="P434" s="196">
        <v>0</v>
      </c>
      <c r="Q434" s="196">
        <v>0</v>
      </c>
      <c r="R434" s="196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196">
        <v>0</v>
      </c>
      <c r="G435" s="25"/>
      <c r="H435" s="25"/>
      <c r="I435" s="66">
        <v>0</v>
      </c>
      <c r="J435" s="66">
        <v>0</v>
      </c>
      <c r="K435" s="196">
        <f t="shared" si="65"/>
        <v>0</v>
      </c>
      <c r="L435" s="196">
        <v>0</v>
      </c>
      <c r="M435" s="196">
        <v>0</v>
      </c>
      <c r="N435" s="25"/>
      <c r="O435" s="25"/>
      <c r="P435" s="196">
        <v>0</v>
      </c>
      <c r="Q435" s="196">
        <v>0</v>
      </c>
      <c r="R435" s="196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196">
        <v>0</v>
      </c>
      <c r="G436" s="25"/>
      <c r="H436" s="25"/>
      <c r="I436" s="66">
        <v>0</v>
      </c>
      <c r="J436" s="66">
        <v>0</v>
      </c>
      <c r="K436" s="196">
        <f t="shared" si="65"/>
        <v>0</v>
      </c>
      <c r="L436" s="196">
        <v>0</v>
      </c>
      <c r="M436" s="196">
        <v>0</v>
      </c>
      <c r="N436" s="25"/>
      <c r="O436" s="25"/>
      <c r="P436" s="196">
        <v>0</v>
      </c>
      <c r="Q436" s="196">
        <v>0</v>
      </c>
      <c r="R436" s="196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197">
        <v>0</v>
      </c>
      <c r="G437" s="42"/>
      <c r="H437" s="42"/>
      <c r="I437" s="67">
        <v>0</v>
      </c>
      <c r="J437" s="67">
        <v>0</v>
      </c>
      <c r="K437" s="197">
        <f t="shared" si="65"/>
        <v>0</v>
      </c>
      <c r="L437" s="197">
        <v>0</v>
      </c>
      <c r="M437" s="197">
        <v>0</v>
      </c>
      <c r="N437" s="42"/>
      <c r="O437" s="42"/>
      <c r="P437" s="197">
        <v>0</v>
      </c>
      <c r="Q437" s="197">
        <v>0</v>
      </c>
      <c r="R437" s="197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203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11">
        <v>12</v>
      </c>
      <c r="L454" s="511"/>
      <c r="M454" s="5"/>
      <c r="N454" s="5"/>
      <c r="O454" s="5"/>
      <c r="Q454" s="1" t="str">
        <f>+Q167:U167</f>
        <v>Bulan     :</v>
      </c>
      <c r="R454" s="513" t="str">
        <f>+R410</f>
        <v>April</v>
      </c>
      <c r="S454" s="514"/>
      <c r="T454" s="4">
        <f>+T410</f>
        <v>0</v>
      </c>
      <c r="U454" s="4">
        <f>+U410</f>
        <v>4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512"/>
      <c r="L455" s="512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208"/>
      <c r="G457" s="208" t="s">
        <v>30</v>
      </c>
      <c r="H457" s="208" t="s">
        <v>32</v>
      </c>
      <c r="I457" s="208"/>
      <c r="J457" s="208"/>
      <c r="K457" s="208" t="s">
        <v>43</v>
      </c>
      <c r="L457" s="208" t="s">
        <v>27</v>
      </c>
      <c r="M457" s="208"/>
      <c r="N457" s="208" t="s">
        <v>30</v>
      </c>
      <c r="O457" s="208" t="s">
        <v>32</v>
      </c>
      <c r="P457" s="208"/>
      <c r="Q457" s="208"/>
      <c r="R457" s="208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206" t="s">
        <v>29</v>
      </c>
      <c r="G458" s="206" t="s">
        <v>31</v>
      </c>
      <c r="H458" s="206" t="s">
        <v>33</v>
      </c>
      <c r="I458" s="206" t="s">
        <v>37</v>
      </c>
      <c r="J458" s="206" t="s">
        <v>36</v>
      </c>
      <c r="K458" s="206" t="s">
        <v>28</v>
      </c>
      <c r="L458" s="206" t="s">
        <v>28</v>
      </c>
      <c r="M458" s="206" t="s">
        <v>35</v>
      </c>
      <c r="N458" s="206" t="s">
        <v>31</v>
      </c>
      <c r="O458" s="206" t="s">
        <v>33</v>
      </c>
      <c r="P458" s="206" t="s">
        <v>37</v>
      </c>
      <c r="Q458" s="206" t="s">
        <v>36</v>
      </c>
      <c r="R458" s="206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207"/>
      <c r="G459" s="207"/>
      <c r="H459" s="207" t="s">
        <v>34</v>
      </c>
      <c r="I459" s="207"/>
      <c r="J459" s="207"/>
      <c r="K459" s="207" t="s">
        <v>9</v>
      </c>
      <c r="L459" s="207" t="s">
        <v>8</v>
      </c>
      <c r="M459" s="207"/>
      <c r="N459" s="207"/>
      <c r="O459" s="207" t="s">
        <v>34</v>
      </c>
      <c r="P459" s="207"/>
      <c r="Q459" s="207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206"/>
      <c r="G460" s="206"/>
      <c r="H460" s="206"/>
      <c r="I460" s="206"/>
      <c r="J460" s="206"/>
      <c r="K460" s="206" t="s">
        <v>61</v>
      </c>
      <c r="L460" s="206"/>
      <c r="M460" s="206"/>
      <c r="N460" s="206"/>
      <c r="O460" s="206"/>
      <c r="P460" s="206"/>
      <c r="Q460" s="206"/>
      <c r="R460" s="206"/>
      <c r="S460" s="494"/>
      <c r="T460" s="495"/>
      <c r="U460" s="550"/>
    </row>
    <row r="461" spans="1:21" s="8" customFormat="1" ht="11.25" x14ac:dyDescent="0.2">
      <c r="A461" s="205" t="s">
        <v>10</v>
      </c>
      <c r="B461" s="205" t="s">
        <v>11</v>
      </c>
      <c r="C461" s="473" t="s">
        <v>12</v>
      </c>
      <c r="D461" s="474"/>
      <c r="E461" s="475"/>
      <c r="F461" s="205" t="s">
        <v>13</v>
      </c>
      <c r="G461" s="205" t="s">
        <v>14</v>
      </c>
      <c r="H461" s="205" t="s">
        <v>15</v>
      </c>
      <c r="I461" s="205" t="s">
        <v>16</v>
      </c>
      <c r="J461" s="205" t="s">
        <v>17</v>
      </c>
      <c r="K461" s="205" t="s">
        <v>18</v>
      </c>
      <c r="L461" s="205" t="s">
        <v>19</v>
      </c>
      <c r="M461" s="205" t="s">
        <v>20</v>
      </c>
      <c r="N461" s="205" t="s">
        <v>21</v>
      </c>
      <c r="O461" s="205" t="s">
        <v>41</v>
      </c>
      <c r="P461" s="205" t="s">
        <v>42</v>
      </c>
      <c r="Q461" s="205" t="s">
        <v>44</v>
      </c>
      <c r="R461" s="205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0</v>
      </c>
      <c r="D462" s="542"/>
      <c r="E462" s="543"/>
      <c r="F462" s="199">
        <f>SUM(F463,F466,F467)</f>
        <v>0</v>
      </c>
      <c r="G462" s="199">
        <f>SUM(G463,G466,G467)</f>
        <v>0</v>
      </c>
      <c r="H462" s="199">
        <f>SUM(H463,H466,H467)</f>
        <v>0</v>
      </c>
      <c r="I462" s="199">
        <f>SUM(I463,I466,I467)</f>
        <v>0</v>
      </c>
      <c r="J462" s="199">
        <f>SUM(J463,J466,J467)</f>
        <v>0</v>
      </c>
      <c r="K462" s="199">
        <f>SUM(C462-F462-G462-H462+I462-J462)</f>
        <v>0</v>
      </c>
      <c r="L462" s="58">
        <f t="shared" ref="L462:Q462" si="67">SUM(L463,L466,L467)</f>
        <v>55</v>
      </c>
      <c r="M462" s="58">
        <f t="shared" si="67"/>
        <v>55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0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196">
        <f t="shared" ref="K463:K480" si="69">SUM(C463-F463-G463-H463+I463-J463)</f>
        <v>0</v>
      </c>
      <c r="L463" s="60">
        <f t="shared" ref="L463:Q463" si="70">SUM(L464:L465)</f>
        <v>55</v>
      </c>
      <c r="M463" s="60">
        <f t="shared" si="70"/>
        <v>55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0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209">
        <v>0</v>
      </c>
      <c r="G464" s="209">
        <v>0</v>
      </c>
      <c r="H464" s="209">
        <v>0</v>
      </c>
      <c r="I464" s="65">
        <v>0</v>
      </c>
      <c r="J464" s="65">
        <v>0</v>
      </c>
      <c r="K464" s="196">
        <f t="shared" si="69"/>
        <v>0</v>
      </c>
      <c r="L464" s="48">
        <v>55</v>
      </c>
      <c r="M464" s="48">
        <v>55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0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209">
        <v>0</v>
      </c>
      <c r="G465" s="209">
        <v>0</v>
      </c>
      <c r="H465" s="209">
        <v>0</v>
      </c>
      <c r="I465" s="65">
        <v>0</v>
      </c>
      <c r="J465" s="65">
        <v>0</v>
      </c>
      <c r="K465" s="196">
        <f t="shared" si="69"/>
        <v>0</v>
      </c>
      <c r="L465" s="209">
        <v>0</v>
      </c>
      <c r="M465" s="209">
        <v>0</v>
      </c>
      <c r="N465" s="209">
        <v>0</v>
      </c>
      <c r="O465" s="209">
        <v>0</v>
      </c>
      <c r="P465" s="209">
        <v>0</v>
      </c>
      <c r="Q465" s="209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0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196">
        <f t="shared" si="69"/>
        <v>0</v>
      </c>
      <c r="L466" s="196">
        <v>0</v>
      </c>
      <c r="M466" s="196">
        <v>0</v>
      </c>
      <c r="N466" s="196">
        <v>0</v>
      </c>
      <c r="O466" s="196">
        <v>0</v>
      </c>
      <c r="P466" s="196">
        <v>0</v>
      </c>
      <c r="Q466" s="196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196">
        <f t="shared" si="69"/>
        <v>0</v>
      </c>
      <c r="L467" s="196">
        <v>0</v>
      </c>
      <c r="M467" s="196">
        <v>0</v>
      </c>
      <c r="N467" s="196">
        <v>0</v>
      </c>
      <c r="O467" s="196">
        <v>0</v>
      </c>
      <c r="P467" s="196">
        <v>0</v>
      </c>
      <c r="Q467" s="196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196">
        <f>SUM(F469:F470)</f>
        <v>0</v>
      </c>
      <c r="G468" s="196">
        <f>SUM(G469:G470)</f>
        <v>0</v>
      </c>
      <c r="H468" s="25"/>
      <c r="I468" s="196">
        <f>SUM(I469:I470)</f>
        <v>0</v>
      </c>
      <c r="J468" s="196">
        <f>SUM(J469:J470)</f>
        <v>0</v>
      </c>
      <c r="K468" s="196">
        <f>SUM(C468-F468-G468-H468+I468-J468)</f>
        <v>0</v>
      </c>
      <c r="L468" s="196">
        <f>SUM(L469:L470)</f>
        <v>110</v>
      </c>
      <c r="M468" s="61">
        <f>SUM(M469:M470)</f>
        <v>60</v>
      </c>
      <c r="N468" s="196">
        <f>SUM(N469:N470)</f>
        <v>0</v>
      </c>
      <c r="O468" s="25"/>
      <c r="P468" s="196">
        <f>SUM(P469:P470)</f>
        <v>0</v>
      </c>
      <c r="Q468" s="196">
        <f>SUM(Q469:Q470)</f>
        <v>0</v>
      </c>
      <c r="R468" s="61">
        <f t="shared" si="71"/>
        <v>50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209">
        <v>0</v>
      </c>
      <c r="G469" s="209">
        <v>0</v>
      </c>
      <c r="H469" s="24"/>
      <c r="I469" s="65">
        <v>0</v>
      </c>
      <c r="J469" s="65">
        <v>0</v>
      </c>
      <c r="K469" s="196">
        <f t="shared" si="69"/>
        <v>0</v>
      </c>
      <c r="L469" s="209">
        <v>110</v>
      </c>
      <c r="M469" s="48">
        <v>60</v>
      </c>
      <c r="N469" s="209">
        <v>0</v>
      </c>
      <c r="O469" s="24"/>
      <c r="P469" s="48">
        <v>0</v>
      </c>
      <c r="Q469" s="209">
        <v>0</v>
      </c>
      <c r="R469" s="61">
        <f>SUM(L469-M469-N469-O469+P469-Q469)</f>
        <v>50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209">
        <v>0</v>
      </c>
      <c r="G470" s="209">
        <v>0</v>
      </c>
      <c r="H470" s="24"/>
      <c r="I470" s="65">
        <v>0</v>
      </c>
      <c r="J470" s="65">
        <v>0</v>
      </c>
      <c r="K470" s="196">
        <f t="shared" si="69"/>
        <v>0</v>
      </c>
      <c r="L470" s="209">
        <v>0</v>
      </c>
      <c r="M470" s="209">
        <v>0</v>
      </c>
      <c r="N470" s="209">
        <v>0</v>
      </c>
      <c r="O470" s="24"/>
      <c r="P470" s="209">
        <v>0</v>
      </c>
      <c r="Q470" s="209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196">
        <v>0</v>
      </c>
      <c r="G471" s="25"/>
      <c r="H471" s="25"/>
      <c r="I471" s="196">
        <v>0</v>
      </c>
      <c r="J471" s="196">
        <v>0</v>
      </c>
      <c r="K471" s="196">
        <f t="shared" si="69"/>
        <v>0</v>
      </c>
      <c r="L471" s="204">
        <v>4</v>
      </c>
      <c r="M471" s="204">
        <v>0</v>
      </c>
      <c r="N471" s="25"/>
      <c r="O471" s="25"/>
      <c r="P471" s="204">
        <v>0</v>
      </c>
      <c r="Q471" s="204">
        <v>0</v>
      </c>
      <c r="R471" s="61">
        <f t="shared" si="71"/>
        <v>4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196">
        <f t="shared" si="69"/>
        <v>0</v>
      </c>
      <c r="L472" s="196">
        <f>SUM(L473:L474)</f>
        <v>0</v>
      </c>
      <c r="M472" s="196">
        <f>SUM(M473:M474)</f>
        <v>0</v>
      </c>
      <c r="N472" s="25"/>
      <c r="O472" s="25"/>
      <c r="P472" s="196">
        <f>SUM(P473:P474)</f>
        <v>0</v>
      </c>
      <c r="Q472" s="196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196">
        <f t="shared" si="69"/>
        <v>0</v>
      </c>
      <c r="L473" s="204">
        <v>0</v>
      </c>
      <c r="M473" s="204">
        <v>0</v>
      </c>
      <c r="N473" s="25"/>
      <c r="O473" s="25"/>
      <c r="P473" s="204">
        <v>0</v>
      </c>
      <c r="Q473" s="204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196">
        <f t="shared" si="69"/>
        <v>0</v>
      </c>
      <c r="L474" s="204">
        <v>0</v>
      </c>
      <c r="M474" s="204">
        <v>0</v>
      </c>
      <c r="N474" s="25"/>
      <c r="O474" s="25"/>
      <c r="P474" s="204">
        <v>0</v>
      </c>
      <c r="Q474" s="204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196">
        <v>0</v>
      </c>
      <c r="G475" s="25"/>
      <c r="H475" s="25"/>
      <c r="I475" s="196">
        <v>0</v>
      </c>
      <c r="J475" s="196">
        <v>0</v>
      </c>
      <c r="K475" s="196">
        <f t="shared" si="69"/>
        <v>0</v>
      </c>
      <c r="L475" s="204">
        <v>0</v>
      </c>
      <c r="M475" s="204">
        <v>0</v>
      </c>
      <c r="N475" s="25"/>
      <c r="O475" s="25"/>
      <c r="P475" s="204">
        <v>0</v>
      </c>
      <c r="Q475" s="204">
        <v>0</v>
      </c>
      <c r="R475" s="196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196">
        <v>0</v>
      </c>
      <c r="G476" s="25"/>
      <c r="H476" s="25"/>
      <c r="I476" s="196">
        <v>0</v>
      </c>
      <c r="J476" s="196">
        <v>0</v>
      </c>
      <c r="K476" s="196">
        <f t="shared" si="69"/>
        <v>0</v>
      </c>
      <c r="L476" s="204">
        <v>0</v>
      </c>
      <c r="M476" s="204">
        <v>0</v>
      </c>
      <c r="N476" s="25"/>
      <c r="O476" s="25"/>
      <c r="P476" s="204">
        <v>0</v>
      </c>
      <c r="Q476" s="204">
        <v>0</v>
      </c>
      <c r="R476" s="196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196">
        <v>0</v>
      </c>
      <c r="G477" s="25"/>
      <c r="H477" s="25"/>
      <c r="I477" s="196">
        <v>0</v>
      </c>
      <c r="J477" s="196">
        <v>0</v>
      </c>
      <c r="K477" s="196">
        <f t="shared" si="69"/>
        <v>0</v>
      </c>
      <c r="L477" s="204">
        <v>0</v>
      </c>
      <c r="M477" s="204">
        <v>0</v>
      </c>
      <c r="N477" s="25"/>
      <c r="O477" s="25"/>
      <c r="P477" s="204">
        <v>0</v>
      </c>
      <c r="Q477" s="204">
        <v>0</v>
      </c>
      <c r="R477" s="196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196">
        <v>0</v>
      </c>
      <c r="G478" s="25"/>
      <c r="H478" s="25"/>
      <c r="I478" s="196">
        <v>0</v>
      </c>
      <c r="J478" s="196">
        <v>0</v>
      </c>
      <c r="K478" s="196">
        <f t="shared" si="69"/>
        <v>0</v>
      </c>
      <c r="L478" s="204">
        <v>0</v>
      </c>
      <c r="M478" s="204">
        <v>0</v>
      </c>
      <c r="N478" s="25"/>
      <c r="O478" s="25"/>
      <c r="P478" s="204">
        <v>0</v>
      </c>
      <c r="Q478" s="204">
        <v>0</v>
      </c>
      <c r="R478" s="196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196">
        <v>0</v>
      </c>
      <c r="G479" s="25"/>
      <c r="H479" s="25"/>
      <c r="I479" s="66">
        <v>0</v>
      </c>
      <c r="J479" s="66">
        <v>0</v>
      </c>
      <c r="K479" s="196">
        <f t="shared" si="69"/>
        <v>0</v>
      </c>
      <c r="L479" s="204">
        <v>0</v>
      </c>
      <c r="M479" s="204">
        <v>0</v>
      </c>
      <c r="N479" s="25"/>
      <c r="O479" s="25"/>
      <c r="P479" s="204">
        <v>0</v>
      </c>
      <c r="Q479" s="204">
        <v>0</v>
      </c>
      <c r="R479" s="196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196">
        <v>0</v>
      </c>
      <c r="G480" s="25"/>
      <c r="H480" s="25"/>
      <c r="I480" s="66">
        <v>0</v>
      </c>
      <c r="J480" s="66">
        <v>0</v>
      </c>
      <c r="K480" s="196">
        <f t="shared" si="69"/>
        <v>0</v>
      </c>
      <c r="L480" s="204">
        <v>0</v>
      </c>
      <c r="M480" s="204">
        <v>0</v>
      </c>
      <c r="N480" s="25"/>
      <c r="O480" s="25"/>
      <c r="P480" s="204">
        <v>0</v>
      </c>
      <c r="Q480" s="204">
        <v>0</v>
      </c>
      <c r="R480" s="196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197">
        <v>0</v>
      </c>
      <c r="G481" s="42"/>
      <c r="H481" s="42"/>
      <c r="I481" s="67">
        <v>0</v>
      </c>
      <c r="J481" s="67">
        <v>0</v>
      </c>
      <c r="K481" s="197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97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 t="s">
        <v>93</v>
      </c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203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>April</v>
      </c>
      <c r="S495" s="514"/>
      <c r="T495" s="4">
        <f>+T87:U87</f>
        <v>0</v>
      </c>
      <c r="U495" s="4">
        <f>+U47</f>
        <v>4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208"/>
      <c r="G498" s="208" t="s">
        <v>30</v>
      </c>
      <c r="H498" s="208" t="s">
        <v>32</v>
      </c>
      <c r="I498" s="208"/>
      <c r="J498" s="208"/>
      <c r="K498" s="34" t="s">
        <v>43</v>
      </c>
      <c r="L498" s="202" t="s">
        <v>27</v>
      </c>
      <c r="M498" s="208"/>
      <c r="N498" s="208" t="s">
        <v>30</v>
      </c>
      <c r="O498" s="208" t="s">
        <v>32</v>
      </c>
      <c r="P498" s="208"/>
      <c r="Q498" s="208"/>
      <c r="R498" s="208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206" t="s">
        <v>29</v>
      </c>
      <c r="G499" s="206" t="s">
        <v>31</v>
      </c>
      <c r="H499" s="206" t="s">
        <v>33</v>
      </c>
      <c r="I499" s="206" t="s">
        <v>37</v>
      </c>
      <c r="J499" s="206" t="s">
        <v>36</v>
      </c>
      <c r="K499" s="35" t="s">
        <v>28</v>
      </c>
      <c r="L499" s="200" t="s">
        <v>28</v>
      </c>
      <c r="M499" s="206" t="s">
        <v>35</v>
      </c>
      <c r="N499" s="206" t="s">
        <v>31</v>
      </c>
      <c r="O499" s="206" t="s">
        <v>33</v>
      </c>
      <c r="P499" s="206" t="s">
        <v>37</v>
      </c>
      <c r="Q499" s="206" t="s">
        <v>36</v>
      </c>
      <c r="R499" s="206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207"/>
      <c r="G500" s="207"/>
      <c r="H500" s="207" t="s">
        <v>34</v>
      </c>
      <c r="I500" s="207"/>
      <c r="J500" s="207"/>
      <c r="K500" s="36" t="s">
        <v>9</v>
      </c>
      <c r="L500" s="201" t="s">
        <v>8</v>
      </c>
      <c r="M500" s="207"/>
      <c r="N500" s="207"/>
      <c r="O500" s="207" t="s">
        <v>34</v>
      </c>
      <c r="P500" s="207"/>
      <c r="Q500" s="207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206"/>
      <c r="G501" s="206"/>
      <c r="H501" s="206"/>
      <c r="I501" s="206"/>
      <c r="J501" s="206"/>
      <c r="K501" s="35" t="s">
        <v>61</v>
      </c>
      <c r="L501" s="200"/>
      <c r="M501" s="206"/>
      <c r="N501" s="206"/>
      <c r="O501" s="206"/>
      <c r="P501" s="206"/>
      <c r="Q501" s="206"/>
      <c r="R501" s="206"/>
      <c r="S501" s="494"/>
      <c r="T501" s="495"/>
      <c r="U501" s="496"/>
    </row>
    <row r="502" spans="1:25" s="8" customFormat="1" ht="11.25" x14ac:dyDescent="0.2">
      <c r="A502" s="27" t="s">
        <v>10</v>
      </c>
      <c r="B502" s="205" t="s">
        <v>11</v>
      </c>
      <c r="C502" s="473" t="s">
        <v>12</v>
      </c>
      <c r="D502" s="474"/>
      <c r="E502" s="475"/>
      <c r="F502" s="205" t="s">
        <v>13</v>
      </c>
      <c r="G502" s="205" t="s">
        <v>14</v>
      </c>
      <c r="H502" s="205" t="s">
        <v>15</v>
      </c>
      <c r="I502" s="205" t="s">
        <v>16</v>
      </c>
      <c r="J502" s="205" t="s">
        <v>17</v>
      </c>
      <c r="K502" s="38" t="s">
        <v>18</v>
      </c>
      <c r="L502" s="198" t="s">
        <v>19</v>
      </c>
      <c r="M502" s="205" t="s">
        <v>20</v>
      </c>
      <c r="N502" s="205" t="s">
        <v>21</v>
      </c>
      <c r="O502" s="205" t="s">
        <v>41</v>
      </c>
      <c r="P502" s="205" t="s">
        <v>42</v>
      </c>
      <c r="Q502" s="205" t="s">
        <v>44</v>
      </c>
      <c r="R502" s="205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0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75</v>
      </c>
      <c r="M503" s="56">
        <f t="shared" si="73"/>
        <v>55</v>
      </c>
      <c r="N503" s="56">
        <f t="shared" si="73"/>
        <v>0</v>
      </c>
      <c r="O503" s="56">
        <f t="shared" si="73"/>
        <v>0</v>
      </c>
      <c r="P503" s="78">
        <f t="shared" si="73"/>
        <v>2</v>
      </c>
      <c r="Q503" s="56">
        <f t="shared" si="73"/>
        <v>0</v>
      </c>
      <c r="R503" s="56">
        <f t="shared" si="73"/>
        <v>22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75</v>
      </c>
      <c r="M504" s="44">
        <f t="shared" si="73"/>
        <v>55</v>
      </c>
      <c r="N504" s="44">
        <f t="shared" si="73"/>
        <v>0</v>
      </c>
      <c r="O504" s="44">
        <f t="shared" si="73"/>
        <v>0</v>
      </c>
      <c r="P504" s="44">
        <f t="shared" si="73"/>
        <v>2</v>
      </c>
      <c r="Q504" s="44">
        <f t="shared" si="73"/>
        <v>0</v>
      </c>
      <c r="R504" s="44">
        <f t="shared" si="73"/>
        <v>22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70</v>
      </c>
      <c r="M505" s="44">
        <f t="shared" si="73"/>
        <v>55</v>
      </c>
      <c r="N505" s="44">
        <f t="shared" si="73"/>
        <v>0</v>
      </c>
      <c r="O505" s="44">
        <f t="shared" si="73"/>
        <v>0</v>
      </c>
      <c r="P505" s="73">
        <f t="shared" si="73"/>
        <v>2</v>
      </c>
      <c r="Q505" s="44">
        <f t="shared" si="73"/>
        <v>0</v>
      </c>
      <c r="R505" s="44">
        <f t="shared" si="73"/>
        <v>17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5</v>
      </c>
      <c r="M506" s="44">
        <f t="shared" si="73"/>
        <v>0</v>
      </c>
      <c r="N506" s="44">
        <f t="shared" si="73"/>
        <v>0</v>
      </c>
      <c r="O506" s="44">
        <f t="shared" si="73"/>
        <v>0</v>
      </c>
      <c r="P506" s="73">
        <f t="shared" si="73"/>
        <v>0</v>
      </c>
      <c r="Q506" s="44">
        <f t="shared" si="73"/>
        <v>0</v>
      </c>
      <c r="R506" s="44">
        <f t="shared" si="73"/>
        <v>5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0</v>
      </c>
      <c r="D507" s="459">
        <f t="shared" si="75"/>
        <v>0</v>
      </c>
      <c r="E507" s="459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202</v>
      </c>
      <c r="M509" s="73">
        <f>SUM(M21,M61,M101,M141,M181,M221,M261,M301,M342,M384,M424,M468)</f>
        <v>60</v>
      </c>
      <c r="N509" s="73">
        <f t="shared" si="73"/>
        <v>0</v>
      </c>
      <c r="O509" s="52"/>
      <c r="P509" s="73">
        <f t="shared" si="73"/>
        <v>19</v>
      </c>
      <c r="Q509" s="44">
        <f t="shared" si="73"/>
        <v>0</v>
      </c>
      <c r="R509" s="44">
        <f t="shared" si="73"/>
        <v>161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127</v>
      </c>
      <c r="M510" s="44">
        <f>SUM(M22,M62,M102,M142,M182,M222,M262,M302,M343,M385,M425,M469)</f>
        <v>60</v>
      </c>
      <c r="N510" s="44">
        <f t="shared" si="73"/>
        <v>0</v>
      </c>
      <c r="O510" s="52"/>
      <c r="P510" s="73">
        <f t="shared" si="73"/>
        <v>16</v>
      </c>
      <c r="Q510" s="44">
        <f t="shared" si="73"/>
        <v>0</v>
      </c>
      <c r="R510" s="44">
        <f t="shared" si="73"/>
        <v>83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75</v>
      </c>
      <c r="M511" s="44">
        <f t="shared" si="73"/>
        <v>0</v>
      </c>
      <c r="N511" s="44">
        <f t="shared" si="73"/>
        <v>0</v>
      </c>
      <c r="O511" s="52"/>
      <c r="P511" s="44">
        <f>SUM(P23,P63,P103,P143,P183,P223,P263,P303,P344,P386,P426,P470)</f>
        <v>3</v>
      </c>
      <c r="Q511" s="44">
        <f t="shared" si="73"/>
        <v>0</v>
      </c>
      <c r="R511" s="44">
        <f t="shared" si="73"/>
        <v>78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33.5</v>
      </c>
      <c r="M512" s="44">
        <f t="shared" si="73"/>
        <v>16</v>
      </c>
      <c r="N512" s="45"/>
      <c r="O512" s="45"/>
      <c r="P512" s="44">
        <f>SUM(P24,P64,P104,P144,P184,P224,P264,P304,P345,P387,P427,P471)</f>
        <v>4</v>
      </c>
      <c r="Q512" s="44">
        <f t="shared" si="73"/>
        <v>0</v>
      </c>
      <c r="R512" s="44">
        <f t="shared" si="73"/>
        <v>21.5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60.5</v>
      </c>
      <c r="M513" s="44">
        <f t="shared" si="73"/>
        <v>9.5</v>
      </c>
      <c r="N513" s="45"/>
      <c r="O513" s="45"/>
      <c r="P513" s="73">
        <f>SUM(P25,P65,P105,P145,P185,P225,P265,P305,P346,P388,P428,P472)</f>
        <v>5.5</v>
      </c>
      <c r="Q513" s="73">
        <f t="shared" si="73"/>
        <v>0</v>
      </c>
      <c r="R513" s="73">
        <f t="shared" si="73"/>
        <v>56.5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60.5</v>
      </c>
      <c r="M515" s="44">
        <f t="shared" si="73"/>
        <v>9.5</v>
      </c>
      <c r="N515" s="45"/>
      <c r="O515" s="45"/>
      <c r="P515" s="73">
        <f t="shared" si="73"/>
        <v>5.5</v>
      </c>
      <c r="Q515" s="73">
        <f t="shared" si="73"/>
        <v>0</v>
      </c>
      <c r="R515" s="73">
        <f t="shared" si="73"/>
        <v>56.5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5</v>
      </c>
      <c r="M516" s="44">
        <f t="shared" si="73"/>
        <v>2</v>
      </c>
      <c r="N516" s="45"/>
      <c r="O516" s="45"/>
      <c r="P516" s="44">
        <f t="shared" si="73"/>
        <v>2</v>
      </c>
      <c r="Q516" s="44">
        <f t="shared" si="73"/>
        <v>0</v>
      </c>
      <c r="R516" s="44">
        <f t="shared" si="73"/>
        <v>5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0</v>
      </c>
      <c r="M517" s="44">
        <f t="shared" si="73"/>
        <v>0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0</v>
      </c>
      <c r="S517" s="460">
        <f t="shared" si="73"/>
        <v>0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P1:U2"/>
    <mergeCell ref="A2:B2"/>
    <mergeCell ref="A3:B3"/>
    <mergeCell ref="C4:P4"/>
    <mergeCell ref="F5:P5"/>
    <mergeCell ref="K7:L8"/>
    <mergeCell ref="R7:S7"/>
    <mergeCell ref="R8:S8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08" zoomScale="70" zoomScaleNormal="70" workbookViewId="0">
      <pane xSplit="2" topLeftCell="L1" activePane="topRight" state="frozen"/>
      <selection activeCell="K513" sqref="K513"/>
      <selection pane="topRight" activeCell="V510" sqref="V510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224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620">
        <v>1</v>
      </c>
      <c r="L7" s="620"/>
      <c r="M7" s="5"/>
      <c r="N7" s="5"/>
      <c r="O7" s="5"/>
      <c r="Q7" s="1" t="str">
        <f>+Q87:U87</f>
        <v>Bulan     :</v>
      </c>
      <c r="R7" s="513" t="s">
        <v>95</v>
      </c>
      <c r="S7" s="514"/>
      <c r="T7" s="4">
        <v>0</v>
      </c>
      <c r="U7" s="4">
        <v>5</v>
      </c>
    </row>
    <row r="8" spans="1:26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621"/>
      <c r="L8" s="621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228"/>
      <c r="G10" s="228" t="s">
        <v>30</v>
      </c>
      <c r="H10" s="228" t="s">
        <v>32</v>
      </c>
      <c r="I10" s="228"/>
      <c r="J10" s="228"/>
      <c r="K10" s="228" t="s">
        <v>43</v>
      </c>
      <c r="L10" s="228" t="s">
        <v>27</v>
      </c>
      <c r="M10" s="228"/>
      <c r="N10" s="228" t="s">
        <v>30</v>
      </c>
      <c r="O10" s="228" t="s">
        <v>32</v>
      </c>
      <c r="P10" s="228"/>
      <c r="Q10" s="228"/>
      <c r="R10" s="228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230" t="s">
        <v>29</v>
      </c>
      <c r="G11" s="230" t="s">
        <v>31</v>
      </c>
      <c r="H11" s="230" t="s">
        <v>33</v>
      </c>
      <c r="I11" s="230" t="s">
        <v>37</v>
      </c>
      <c r="J11" s="230" t="s">
        <v>36</v>
      </c>
      <c r="K11" s="230" t="s">
        <v>28</v>
      </c>
      <c r="L11" s="230" t="s">
        <v>28</v>
      </c>
      <c r="M11" s="230" t="s">
        <v>35</v>
      </c>
      <c r="N11" s="230" t="s">
        <v>31</v>
      </c>
      <c r="O11" s="230" t="s">
        <v>33</v>
      </c>
      <c r="P11" s="230" t="s">
        <v>37</v>
      </c>
      <c r="Q11" s="230" t="s">
        <v>36</v>
      </c>
      <c r="R11" s="230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231"/>
      <c r="G12" s="231"/>
      <c r="H12" s="231" t="s">
        <v>34</v>
      </c>
      <c r="I12" s="231"/>
      <c r="J12" s="231"/>
      <c r="K12" s="231" t="s">
        <v>9</v>
      </c>
      <c r="L12" s="231" t="s">
        <v>8</v>
      </c>
      <c r="M12" s="231"/>
      <c r="N12" s="231"/>
      <c r="O12" s="231" t="s">
        <v>34</v>
      </c>
      <c r="P12" s="231"/>
      <c r="Q12" s="231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230"/>
      <c r="G13" s="230"/>
      <c r="H13" s="230"/>
      <c r="I13" s="230"/>
      <c r="J13" s="230"/>
      <c r="K13" s="230" t="s">
        <v>61</v>
      </c>
      <c r="L13" s="230"/>
      <c r="M13" s="230"/>
      <c r="N13" s="230"/>
      <c r="O13" s="230"/>
      <c r="P13" s="230"/>
      <c r="Q13" s="230"/>
      <c r="R13" s="230"/>
      <c r="S13" s="494"/>
      <c r="T13" s="495"/>
      <c r="U13" s="550"/>
    </row>
    <row r="14" spans="1:26" s="8" customFormat="1" ht="12.75" customHeight="1" x14ac:dyDescent="0.2">
      <c r="A14" s="229" t="s">
        <v>10</v>
      </c>
      <c r="B14" s="229" t="s">
        <v>11</v>
      </c>
      <c r="C14" s="473" t="s">
        <v>12</v>
      </c>
      <c r="D14" s="474"/>
      <c r="E14" s="475"/>
      <c r="F14" s="229" t="s">
        <v>13</v>
      </c>
      <c r="G14" s="229" t="s">
        <v>14</v>
      </c>
      <c r="H14" s="229" t="s">
        <v>15</v>
      </c>
      <c r="I14" s="229" t="s">
        <v>16</v>
      </c>
      <c r="J14" s="229" t="s">
        <v>17</v>
      </c>
      <c r="K14" s="229" t="s">
        <v>18</v>
      </c>
      <c r="L14" s="229" t="s">
        <v>19</v>
      </c>
      <c r="M14" s="229" t="s">
        <v>20</v>
      </c>
      <c r="N14" s="229" t="s">
        <v>21</v>
      </c>
      <c r="O14" s="229" t="s">
        <v>41</v>
      </c>
      <c r="P14" s="229" t="s">
        <v>42</v>
      </c>
      <c r="Q14" s="229" t="s">
        <v>44</v>
      </c>
      <c r="R14" s="229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233">
        <f>SUM(F16,F19,F20)</f>
        <v>0</v>
      </c>
      <c r="G15" s="233">
        <f>SUM(G16,G19,G20)</f>
        <v>0</v>
      </c>
      <c r="H15" s="233">
        <f>SUM(H16,H19,H20)</f>
        <v>0</v>
      </c>
      <c r="I15" s="233">
        <f>SUM(I16,I19,I20)</f>
        <v>0</v>
      </c>
      <c r="J15" s="233">
        <f>SUM(J16,J19,J20)</f>
        <v>0</v>
      </c>
      <c r="K15" s="233">
        <f t="shared" ref="K15:K33" si="0">SUM(C15-F15-G15-H15+I15-J15)</f>
        <v>0</v>
      </c>
      <c r="L15" s="233">
        <f t="shared" ref="L15:Q15" si="1">SUM(L16,L19,L20)</f>
        <v>0</v>
      </c>
      <c r="M15" s="233">
        <f t="shared" si="1"/>
        <v>0</v>
      </c>
      <c r="N15" s="233">
        <f t="shared" si="1"/>
        <v>0</v>
      </c>
      <c r="O15" s="233">
        <f t="shared" si="1"/>
        <v>0</v>
      </c>
      <c r="P15" s="233">
        <f t="shared" si="1"/>
        <v>0</v>
      </c>
      <c r="Q15" s="233">
        <f t="shared" si="1"/>
        <v>0</v>
      </c>
      <c r="R15" s="233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234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234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227">
        <v>0</v>
      </c>
      <c r="G17" s="227">
        <v>0</v>
      </c>
      <c r="H17" s="227">
        <v>0</v>
      </c>
      <c r="I17" s="65">
        <v>0</v>
      </c>
      <c r="J17" s="65">
        <v>0</v>
      </c>
      <c r="K17" s="234">
        <f t="shared" si="0"/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34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227">
        <v>0</v>
      </c>
      <c r="G18" s="227">
        <v>0</v>
      </c>
      <c r="H18" s="227">
        <v>0</v>
      </c>
      <c r="I18" s="65">
        <v>0</v>
      </c>
      <c r="J18" s="65">
        <v>0</v>
      </c>
      <c r="K18" s="234">
        <f t="shared" si="0"/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34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234">
        <f t="shared" si="0"/>
        <v>0</v>
      </c>
      <c r="L19" s="234">
        <v>0</v>
      </c>
      <c r="M19" s="234">
        <v>0</v>
      </c>
      <c r="N19" s="234">
        <v>0</v>
      </c>
      <c r="O19" s="234">
        <v>0</v>
      </c>
      <c r="P19" s="234">
        <v>0</v>
      </c>
      <c r="Q19" s="234">
        <v>0</v>
      </c>
      <c r="R19" s="234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234">
        <f t="shared" si="0"/>
        <v>0</v>
      </c>
      <c r="L20" s="234">
        <v>0</v>
      </c>
      <c r="M20" s="234">
        <v>0</v>
      </c>
      <c r="N20" s="234">
        <v>0</v>
      </c>
      <c r="O20" s="234">
        <v>0</v>
      </c>
      <c r="P20" s="234">
        <v>0</v>
      </c>
      <c r="Q20" s="234">
        <v>0</v>
      </c>
      <c r="R20" s="234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234">
        <f>SUM(G22:G23)</f>
        <v>0</v>
      </c>
      <c r="H21" s="25"/>
      <c r="I21" s="234">
        <f>SUM(I22:I23)</f>
        <v>0</v>
      </c>
      <c r="J21" s="61">
        <f>SUM(J22:J23)</f>
        <v>0</v>
      </c>
      <c r="K21" s="234">
        <f t="shared" si="0"/>
        <v>0</v>
      </c>
      <c r="L21" s="61">
        <f>SUM(L22:L23)</f>
        <v>0</v>
      </c>
      <c r="M21" s="61">
        <f>SUM(M22:M23)</f>
        <v>0</v>
      </c>
      <c r="N21" s="234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0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227">
        <v>0</v>
      </c>
      <c r="H22" s="24"/>
      <c r="I22" s="227">
        <v>0</v>
      </c>
      <c r="J22" s="48">
        <v>0</v>
      </c>
      <c r="K22" s="234">
        <f t="shared" si="0"/>
        <v>0</v>
      </c>
      <c r="L22" s="48">
        <v>0</v>
      </c>
      <c r="M22" s="48">
        <v>0</v>
      </c>
      <c r="N22" s="227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227">
        <v>0</v>
      </c>
      <c r="G23" s="227">
        <v>0</v>
      </c>
      <c r="H23" s="24"/>
      <c r="I23" s="65">
        <v>0</v>
      </c>
      <c r="J23" s="65">
        <v>0</v>
      </c>
      <c r="K23" s="234">
        <f t="shared" si="0"/>
        <v>0</v>
      </c>
      <c r="L23" s="227">
        <v>0</v>
      </c>
      <c r="M23" s="227">
        <v>0</v>
      </c>
      <c r="N23" s="227">
        <v>0</v>
      </c>
      <c r="O23" s="24"/>
      <c r="P23" s="227">
        <v>0</v>
      </c>
      <c r="Q23" s="227">
        <v>0</v>
      </c>
      <c r="R23" s="234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234">
        <v>0</v>
      </c>
      <c r="G24" s="25"/>
      <c r="H24" s="25"/>
      <c r="I24" s="234">
        <v>0</v>
      </c>
      <c r="J24" s="234">
        <v>0</v>
      </c>
      <c r="K24" s="234">
        <f t="shared" si="0"/>
        <v>0</v>
      </c>
      <c r="L24" s="232">
        <v>0</v>
      </c>
      <c r="M24" s="232">
        <v>0</v>
      </c>
      <c r="N24" s="25"/>
      <c r="O24" s="25"/>
      <c r="P24" s="232">
        <v>0</v>
      </c>
      <c r="Q24" s="232">
        <v>0</v>
      </c>
      <c r="R24" s="234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234">
        <f t="shared" si="0"/>
        <v>0</v>
      </c>
      <c r="L25" s="234">
        <f>SUM(L26:L27)</f>
        <v>3</v>
      </c>
      <c r="M25" s="234">
        <f>SUM(M26:M27)</f>
        <v>1</v>
      </c>
      <c r="N25" s="25"/>
      <c r="O25" s="25"/>
      <c r="P25" s="234">
        <f>SUM(P26:P27)</f>
        <v>0</v>
      </c>
      <c r="Q25" s="234">
        <f>SUM(Q26:Q27)</f>
        <v>0</v>
      </c>
      <c r="R25" s="234">
        <f>SUM(L25-M25-N25-O25+P25-Q25)</f>
        <v>2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234">
        <f t="shared" si="0"/>
        <v>0</v>
      </c>
      <c r="L26" s="232">
        <v>0</v>
      </c>
      <c r="M26" s="232">
        <v>0</v>
      </c>
      <c r="N26" s="25"/>
      <c r="O26" s="25"/>
      <c r="P26" s="232">
        <v>0</v>
      </c>
      <c r="Q26" s="232">
        <v>0</v>
      </c>
      <c r="R26" s="234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234">
        <f t="shared" si="0"/>
        <v>0</v>
      </c>
      <c r="L27" s="232">
        <v>3</v>
      </c>
      <c r="M27" s="232">
        <v>1</v>
      </c>
      <c r="N27" s="25"/>
      <c r="O27" s="25"/>
      <c r="P27" s="232">
        <v>0</v>
      </c>
      <c r="Q27" s="232">
        <v>0</v>
      </c>
      <c r="R27" s="234">
        <f t="shared" si="5"/>
        <v>2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234">
        <v>0</v>
      </c>
      <c r="G28" s="25"/>
      <c r="H28" s="25"/>
      <c r="I28" s="234">
        <v>0</v>
      </c>
      <c r="J28" s="234">
        <v>0</v>
      </c>
      <c r="K28" s="234">
        <f t="shared" si="0"/>
        <v>0</v>
      </c>
      <c r="L28" s="232">
        <v>0</v>
      </c>
      <c r="M28" s="232">
        <v>0</v>
      </c>
      <c r="N28" s="25"/>
      <c r="O28" s="25"/>
      <c r="P28" s="232">
        <v>0</v>
      </c>
      <c r="Q28" s="232">
        <v>0</v>
      </c>
      <c r="R28" s="234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234">
        <v>0</v>
      </c>
      <c r="G29" s="25"/>
      <c r="H29" s="25"/>
      <c r="I29" s="234">
        <v>0</v>
      </c>
      <c r="J29" s="234">
        <v>0</v>
      </c>
      <c r="K29" s="234">
        <f t="shared" si="0"/>
        <v>0</v>
      </c>
      <c r="L29" s="232">
        <v>0</v>
      </c>
      <c r="M29" s="232">
        <v>0</v>
      </c>
      <c r="N29" s="25"/>
      <c r="O29" s="25"/>
      <c r="P29" s="232">
        <v>0</v>
      </c>
      <c r="Q29" s="232">
        <v>0</v>
      </c>
      <c r="R29" s="234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234">
        <v>0</v>
      </c>
      <c r="G30" s="25"/>
      <c r="H30" s="25"/>
      <c r="I30" s="234">
        <v>0</v>
      </c>
      <c r="J30" s="234">
        <v>0</v>
      </c>
      <c r="K30" s="234">
        <f t="shared" si="0"/>
        <v>0</v>
      </c>
      <c r="L30" s="232">
        <v>0</v>
      </c>
      <c r="M30" s="232">
        <v>0</v>
      </c>
      <c r="N30" s="25"/>
      <c r="O30" s="25"/>
      <c r="P30" s="232">
        <v>0</v>
      </c>
      <c r="Q30" s="232">
        <v>0</v>
      </c>
      <c r="R30" s="234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234">
        <v>0</v>
      </c>
      <c r="G31" s="25"/>
      <c r="H31" s="25"/>
      <c r="I31" s="234">
        <v>0</v>
      </c>
      <c r="J31" s="234">
        <v>0</v>
      </c>
      <c r="K31" s="234">
        <f t="shared" si="0"/>
        <v>0</v>
      </c>
      <c r="L31" s="232">
        <v>0</v>
      </c>
      <c r="M31" s="232">
        <v>0</v>
      </c>
      <c r="N31" s="25"/>
      <c r="O31" s="25"/>
      <c r="P31" s="232">
        <v>0</v>
      </c>
      <c r="Q31" s="232">
        <v>0</v>
      </c>
      <c r="R31" s="234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234">
        <v>0</v>
      </c>
      <c r="G32" s="25"/>
      <c r="H32" s="25"/>
      <c r="I32" s="66">
        <v>0</v>
      </c>
      <c r="J32" s="66">
        <v>0</v>
      </c>
      <c r="K32" s="234">
        <f t="shared" si="0"/>
        <v>0</v>
      </c>
      <c r="L32" s="232">
        <v>0</v>
      </c>
      <c r="M32" s="232">
        <v>0</v>
      </c>
      <c r="N32" s="25"/>
      <c r="O32" s="25"/>
      <c r="P32" s="232">
        <v>0</v>
      </c>
      <c r="Q32" s="232">
        <v>0</v>
      </c>
      <c r="R32" s="234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234">
        <v>0</v>
      </c>
      <c r="G33" s="25"/>
      <c r="H33" s="25"/>
      <c r="I33" s="66">
        <v>0</v>
      </c>
      <c r="J33" s="66">
        <v>0</v>
      </c>
      <c r="K33" s="234">
        <f t="shared" si="0"/>
        <v>0</v>
      </c>
      <c r="L33" s="232">
        <v>0</v>
      </c>
      <c r="M33" s="232">
        <v>0</v>
      </c>
      <c r="N33" s="25"/>
      <c r="O33" s="25"/>
      <c r="P33" s="232">
        <v>0</v>
      </c>
      <c r="Q33" s="232">
        <v>0</v>
      </c>
      <c r="R33" s="234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235">
        <v>0</v>
      </c>
      <c r="G34" s="42"/>
      <c r="H34" s="42"/>
      <c r="I34" s="67">
        <v>0</v>
      </c>
      <c r="J34" s="67">
        <v>0</v>
      </c>
      <c r="K34" s="235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35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224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620">
        <v>2</v>
      </c>
      <c r="L47" s="620"/>
      <c r="M47" s="76"/>
      <c r="N47" s="76"/>
      <c r="O47" s="76"/>
      <c r="Q47" s="43" t="str">
        <f>+Q410:U410</f>
        <v>Bulan     :</v>
      </c>
      <c r="R47" s="597" t="str">
        <f>+R7</f>
        <v xml:space="preserve">Mei </v>
      </c>
      <c r="S47" s="598"/>
      <c r="T47" s="64">
        <f>+T7</f>
        <v>0</v>
      </c>
      <c r="U47" s="64">
        <f>+U7</f>
        <v>5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621"/>
      <c r="L48" s="621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228"/>
      <c r="G50" s="228" t="s">
        <v>30</v>
      </c>
      <c r="H50" s="228" t="s">
        <v>32</v>
      </c>
      <c r="I50" s="228"/>
      <c r="J50" s="228"/>
      <c r="K50" s="228" t="s">
        <v>43</v>
      </c>
      <c r="L50" s="228" t="s">
        <v>27</v>
      </c>
      <c r="M50" s="228"/>
      <c r="N50" s="228" t="s">
        <v>30</v>
      </c>
      <c r="O50" s="228" t="s">
        <v>32</v>
      </c>
      <c r="P50" s="228"/>
      <c r="Q50" s="228"/>
      <c r="R50" s="228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230" t="s">
        <v>29</v>
      </c>
      <c r="G51" s="230" t="s">
        <v>31</v>
      </c>
      <c r="H51" s="230" t="s">
        <v>33</v>
      </c>
      <c r="I51" s="230" t="s">
        <v>37</v>
      </c>
      <c r="J51" s="230" t="s">
        <v>36</v>
      </c>
      <c r="K51" s="230" t="s">
        <v>28</v>
      </c>
      <c r="L51" s="230" t="s">
        <v>28</v>
      </c>
      <c r="M51" s="230" t="s">
        <v>35</v>
      </c>
      <c r="N51" s="230" t="s">
        <v>31</v>
      </c>
      <c r="O51" s="230" t="s">
        <v>33</v>
      </c>
      <c r="P51" s="230" t="s">
        <v>37</v>
      </c>
      <c r="Q51" s="230" t="s">
        <v>36</v>
      </c>
      <c r="R51" s="230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231"/>
      <c r="G52" s="231"/>
      <c r="H52" s="231" t="s">
        <v>34</v>
      </c>
      <c r="I52" s="231"/>
      <c r="J52" s="231"/>
      <c r="K52" s="231" t="s">
        <v>9</v>
      </c>
      <c r="L52" s="231" t="s">
        <v>8</v>
      </c>
      <c r="M52" s="231"/>
      <c r="N52" s="231"/>
      <c r="O52" s="231" t="s">
        <v>34</v>
      </c>
      <c r="P52" s="231"/>
      <c r="Q52" s="231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230"/>
      <c r="G53" s="230"/>
      <c r="H53" s="230"/>
      <c r="I53" s="230"/>
      <c r="J53" s="230"/>
      <c r="K53" s="230" t="s">
        <v>61</v>
      </c>
      <c r="L53" s="230"/>
      <c r="M53" s="230"/>
      <c r="N53" s="230"/>
      <c r="O53" s="230"/>
      <c r="P53" s="230"/>
      <c r="Q53" s="230"/>
      <c r="R53" s="230"/>
      <c r="S53" s="494"/>
      <c r="T53" s="495"/>
      <c r="U53" s="550"/>
    </row>
    <row r="54" spans="1:21" s="8" customFormat="1" ht="15.95" customHeight="1" x14ac:dyDescent="0.2">
      <c r="A54" s="229" t="s">
        <v>10</v>
      </c>
      <c r="B54" s="229" t="s">
        <v>11</v>
      </c>
      <c r="C54" s="473" t="s">
        <v>12</v>
      </c>
      <c r="D54" s="474"/>
      <c r="E54" s="475"/>
      <c r="F54" s="229" t="s">
        <v>13</v>
      </c>
      <c r="G54" s="229" t="s">
        <v>14</v>
      </c>
      <c r="H54" s="229" t="s">
        <v>15</v>
      </c>
      <c r="I54" s="229" t="s">
        <v>16</v>
      </c>
      <c r="J54" s="229" t="s">
        <v>17</v>
      </c>
      <c r="K54" s="229" t="s">
        <v>18</v>
      </c>
      <c r="L54" s="229" t="s">
        <v>19</v>
      </c>
      <c r="M54" s="229" t="s">
        <v>20</v>
      </c>
      <c r="N54" s="229" t="s">
        <v>21</v>
      </c>
      <c r="O54" s="229" t="s">
        <v>41</v>
      </c>
      <c r="P54" s="229" t="s">
        <v>42</v>
      </c>
      <c r="Q54" s="229" t="s">
        <v>44</v>
      </c>
      <c r="R54" s="229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233">
        <f>SUM(F56,F59,F60)</f>
        <v>0</v>
      </c>
      <c r="G55" s="233">
        <f>SUM(G56,G59,G60)</f>
        <v>0</v>
      </c>
      <c r="H55" s="233">
        <f>SUM(H56,H59,H60)</f>
        <v>0</v>
      </c>
      <c r="I55" s="233">
        <f>SUM(I56,I59,I60)</f>
        <v>0</v>
      </c>
      <c r="J55" s="233">
        <f>SUM(J56,J59,J60)</f>
        <v>0</v>
      </c>
      <c r="K55" s="233">
        <f t="shared" ref="K55:K73" si="6">SUM(C55-F55-G55-H55+I55-J55)</f>
        <v>0</v>
      </c>
      <c r="L55" s="233">
        <f t="shared" ref="L55:Q55" si="7">SUM(L56,L59,L60)</f>
        <v>0</v>
      </c>
      <c r="M55" s="233">
        <f t="shared" si="7"/>
        <v>0</v>
      </c>
      <c r="N55" s="233">
        <f t="shared" si="7"/>
        <v>0</v>
      </c>
      <c r="O55" s="233">
        <f t="shared" si="7"/>
        <v>0</v>
      </c>
      <c r="P55" s="233">
        <f t="shared" si="7"/>
        <v>0</v>
      </c>
      <c r="Q55" s="233">
        <f t="shared" si="7"/>
        <v>0</v>
      </c>
      <c r="R55" s="233">
        <f>SUM(L55-M55-N55-O55+P55-Q55)</f>
        <v>0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234">
        <f t="shared" si="6"/>
        <v>0</v>
      </c>
      <c r="L56" s="68">
        <f t="shared" ref="L56:Q56" si="9">SUM(L57:L58)</f>
        <v>0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0</v>
      </c>
      <c r="Q56" s="68">
        <f t="shared" si="9"/>
        <v>0</v>
      </c>
      <c r="R56" s="234">
        <f t="shared" ref="R56:R74" si="10">SUM(L56-M56-N56-O56+P56-Q56)</f>
        <v>0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227">
        <v>0</v>
      </c>
      <c r="G57" s="227">
        <v>0</v>
      </c>
      <c r="H57" s="227">
        <v>0</v>
      </c>
      <c r="I57" s="65">
        <v>0</v>
      </c>
      <c r="J57" s="65">
        <v>0</v>
      </c>
      <c r="K57" s="234">
        <f t="shared" si="6"/>
        <v>0</v>
      </c>
      <c r="L57" s="227">
        <v>0</v>
      </c>
      <c r="M57" s="227">
        <v>0</v>
      </c>
      <c r="N57" s="227">
        <v>0</v>
      </c>
      <c r="O57" s="227">
        <v>0</v>
      </c>
      <c r="P57" s="227">
        <v>0</v>
      </c>
      <c r="Q57" s="227">
        <v>0</v>
      </c>
      <c r="R57" s="234">
        <f t="shared" si="10"/>
        <v>0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227">
        <v>0</v>
      </c>
      <c r="G58" s="227">
        <v>0</v>
      </c>
      <c r="H58" s="227">
        <v>0</v>
      </c>
      <c r="I58" s="65">
        <v>0</v>
      </c>
      <c r="J58" s="65">
        <v>0</v>
      </c>
      <c r="K58" s="234">
        <f t="shared" si="6"/>
        <v>0</v>
      </c>
      <c r="L58" s="227">
        <v>0</v>
      </c>
      <c r="M58" s="227">
        <v>0</v>
      </c>
      <c r="N58" s="227">
        <v>0</v>
      </c>
      <c r="O58" s="227">
        <v>0</v>
      </c>
      <c r="P58" s="227">
        <v>0</v>
      </c>
      <c r="Q58" s="227">
        <v>0</v>
      </c>
      <c r="R58" s="234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234">
        <f t="shared" si="6"/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234">
        <f t="shared" si="6"/>
        <v>0</v>
      </c>
      <c r="L60" s="234">
        <v>0</v>
      </c>
      <c r="M60" s="234">
        <v>0</v>
      </c>
      <c r="N60" s="234">
        <v>0</v>
      </c>
      <c r="O60" s="234">
        <v>0</v>
      </c>
      <c r="P60" s="234">
        <v>0</v>
      </c>
      <c r="Q60" s="234">
        <v>0</v>
      </c>
      <c r="R60" s="234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234">
        <f>SUM(F62:F63)</f>
        <v>0</v>
      </c>
      <c r="G61" s="234">
        <f>SUM(G62:G63)</f>
        <v>0</v>
      </c>
      <c r="H61" s="25"/>
      <c r="I61" s="234">
        <f>SUM(I62:I63)</f>
        <v>0</v>
      </c>
      <c r="J61" s="234">
        <f>SUM(J62:J63)</f>
        <v>0</v>
      </c>
      <c r="K61" s="234">
        <f t="shared" si="6"/>
        <v>0</v>
      </c>
      <c r="L61" s="234">
        <f>SUM(L62:L63)</f>
        <v>0</v>
      </c>
      <c r="M61" s="234">
        <f>SUM(M62:M63)</f>
        <v>0</v>
      </c>
      <c r="N61" s="234">
        <f>SUM(N62:N63)</f>
        <v>0</v>
      </c>
      <c r="O61" s="25"/>
      <c r="P61" s="234">
        <f>SUM(P62:P63)</f>
        <v>0</v>
      </c>
      <c r="Q61" s="234">
        <f>SUM(Q62:Q63)</f>
        <v>0</v>
      </c>
      <c r="R61" s="234">
        <f t="shared" si="10"/>
        <v>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227">
        <v>0</v>
      </c>
      <c r="G62" s="227">
        <v>0</v>
      </c>
      <c r="H62" s="24"/>
      <c r="I62" s="65">
        <v>0</v>
      </c>
      <c r="J62" s="65">
        <v>0</v>
      </c>
      <c r="K62" s="234">
        <f t="shared" si="6"/>
        <v>0</v>
      </c>
      <c r="L62" s="227">
        <v>0</v>
      </c>
      <c r="M62" s="227">
        <v>0</v>
      </c>
      <c r="N62" s="227">
        <v>0</v>
      </c>
      <c r="O62" s="24"/>
      <c r="P62" s="227">
        <v>0</v>
      </c>
      <c r="Q62" s="227">
        <v>0</v>
      </c>
      <c r="R62" s="234">
        <f t="shared" si="10"/>
        <v>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227">
        <v>0</v>
      </c>
      <c r="G63" s="227">
        <v>0</v>
      </c>
      <c r="H63" s="24"/>
      <c r="I63" s="65">
        <v>0</v>
      </c>
      <c r="J63" s="65">
        <v>0</v>
      </c>
      <c r="K63" s="234">
        <f t="shared" si="6"/>
        <v>0</v>
      </c>
      <c r="L63" s="227">
        <v>0</v>
      </c>
      <c r="M63" s="227">
        <v>0</v>
      </c>
      <c r="N63" s="227">
        <v>0</v>
      </c>
      <c r="O63" s="24"/>
      <c r="P63" s="227">
        <v>0</v>
      </c>
      <c r="Q63" s="227">
        <v>0</v>
      </c>
      <c r="R63" s="234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234">
        <v>0</v>
      </c>
      <c r="G64" s="25"/>
      <c r="H64" s="25"/>
      <c r="I64" s="234">
        <v>0</v>
      </c>
      <c r="J64" s="234">
        <v>0</v>
      </c>
      <c r="K64" s="234">
        <f t="shared" si="6"/>
        <v>0</v>
      </c>
      <c r="L64" s="232">
        <v>0</v>
      </c>
      <c r="M64" s="232">
        <v>0</v>
      </c>
      <c r="N64" s="25"/>
      <c r="O64" s="25"/>
      <c r="P64" s="232">
        <v>0</v>
      </c>
      <c r="Q64" s="232">
        <v>0</v>
      </c>
      <c r="R64" s="234">
        <f t="shared" si="10"/>
        <v>0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234">
        <f t="shared" si="6"/>
        <v>0</v>
      </c>
      <c r="L65" s="234">
        <f>SUM(L66:L67)</f>
        <v>0</v>
      </c>
      <c r="M65" s="234">
        <f>SUM(M66:M67)</f>
        <v>0</v>
      </c>
      <c r="N65" s="25"/>
      <c r="O65" s="25"/>
      <c r="P65" s="234">
        <f>SUM(P66:P67)</f>
        <v>0</v>
      </c>
      <c r="Q65" s="234">
        <v>0</v>
      </c>
      <c r="R65" s="234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234">
        <f t="shared" si="6"/>
        <v>0</v>
      </c>
      <c r="L66" s="227">
        <v>0</v>
      </c>
      <c r="M66" s="227">
        <v>0</v>
      </c>
      <c r="N66" s="25"/>
      <c r="O66" s="25"/>
      <c r="P66" s="227">
        <v>0</v>
      </c>
      <c r="Q66" s="227">
        <v>0</v>
      </c>
      <c r="R66" s="234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234">
        <f t="shared" si="6"/>
        <v>0</v>
      </c>
      <c r="L67" s="227">
        <v>0</v>
      </c>
      <c r="M67" s="227">
        <v>0</v>
      </c>
      <c r="N67" s="24"/>
      <c r="O67" s="24"/>
      <c r="P67" s="227">
        <v>0</v>
      </c>
      <c r="Q67" s="227">
        <v>0</v>
      </c>
      <c r="R67" s="234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234">
        <v>0</v>
      </c>
      <c r="G68" s="25"/>
      <c r="H68" s="25"/>
      <c r="I68" s="234">
        <v>0</v>
      </c>
      <c r="J68" s="234">
        <v>0</v>
      </c>
      <c r="K68" s="234">
        <f t="shared" si="6"/>
        <v>0</v>
      </c>
      <c r="L68" s="232">
        <v>0</v>
      </c>
      <c r="M68" s="232">
        <v>0</v>
      </c>
      <c r="N68" s="25"/>
      <c r="O68" s="25"/>
      <c r="P68" s="232">
        <v>0</v>
      </c>
      <c r="Q68" s="232">
        <v>0</v>
      </c>
      <c r="R68" s="234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234">
        <v>0</v>
      </c>
      <c r="G69" s="25"/>
      <c r="H69" s="25"/>
      <c r="I69" s="234">
        <v>0</v>
      </c>
      <c r="J69" s="234">
        <v>0</v>
      </c>
      <c r="K69" s="234">
        <f t="shared" si="6"/>
        <v>0</v>
      </c>
      <c r="L69" s="232">
        <v>0</v>
      </c>
      <c r="M69" s="232">
        <v>0</v>
      </c>
      <c r="N69" s="25"/>
      <c r="O69" s="25"/>
      <c r="P69" s="232">
        <v>0</v>
      </c>
      <c r="Q69" s="232">
        <v>0</v>
      </c>
      <c r="R69" s="234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234">
        <v>0</v>
      </c>
      <c r="G70" s="25"/>
      <c r="H70" s="25"/>
      <c r="I70" s="234">
        <v>0</v>
      </c>
      <c r="J70" s="234">
        <v>0</v>
      </c>
      <c r="K70" s="234">
        <f t="shared" si="6"/>
        <v>0</v>
      </c>
      <c r="L70" s="232">
        <v>0</v>
      </c>
      <c r="M70" s="232">
        <v>0</v>
      </c>
      <c r="N70" s="25"/>
      <c r="O70" s="25"/>
      <c r="P70" s="232">
        <v>0</v>
      </c>
      <c r="Q70" s="232">
        <v>0</v>
      </c>
      <c r="R70" s="234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234">
        <v>0</v>
      </c>
      <c r="G71" s="25"/>
      <c r="H71" s="25"/>
      <c r="I71" s="234">
        <v>0</v>
      </c>
      <c r="J71" s="234">
        <v>0</v>
      </c>
      <c r="K71" s="234">
        <f t="shared" si="6"/>
        <v>0</v>
      </c>
      <c r="L71" s="232">
        <v>0</v>
      </c>
      <c r="M71" s="232">
        <v>0</v>
      </c>
      <c r="N71" s="25"/>
      <c r="O71" s="25"/>
      <c r="P71" s="232">
        <v>0</v>
      </c>
      <c r="Q71" s="232">
        <v>0</v>
      </c>
      <c r="R71" s="234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234">
        <v>0</v>
      </c>
      <c r="G72" s="25"/>
      <c r="H72" s="25"/>
      <c r="I72" s="66">
        <v>0</v>
      </c>
      <c r="J72" s="66">
        <v>0</v>
      </c>
      <c r="K72" s="234">
        <f t="shared" si="6"/>
        <v>0</v>
      </c>
      <c r="L72" s="232">
        <v>0</v>
      </c>
      <c r="M72" s="232">
        <v>0</v>
      </c>
      <c r="N72" s="25"/>
      <c r="O72" s="25"/>
      <c r="P72" s="232">
        <v>0</v>
      </c>
      <c r="Q72" s="232">
        <v>0</v>
      </c>
      <c r="R72" s="234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234">
        <v>0</v>
      </c>
      <c r="G73" s="25"/>
      <c r="H73" s="25"/>
      <c r="I73" s="66">
        <v>0</v>
      </c>
      <c r="J73" s="66">
        <v>0</v>
      </c>
      <c r="K73" s="234">
        <f t="shared" si="6"/>
        <v>0</v>
      </c>
      <c r="L73" s="232">
        <v>0</v>
      </c>
      <c r="M73" s="232">
        <v>0</v>
      </c>
      <c r="N73" s="25"/>
      <c r="O73" s="25"/>
      <c r="P73" s="232">
        <v>0</v>
      </c>
      <c r="Q73" s="232">
        <v>0</v>
      </c>
      <c r="R73" s="234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235">
        <v>0</v>
      </c>
      <c r="G74" s="42"/>
      <c r="H74" s="42"/>
      <c r="I74" s="67">
        <v>0</v>
      </c>
      <c r="J74" s="67">
        <v>0</v>
      </c>
      <c r="K74" s="235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35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224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620">
        <v>3</v>
      </c>
      <c r="L87" s="620"/>
      <c r="M87" s="5"/>
      <c r="N87" s="5"/>
      <c r="O87" s="5"/>
      <c r="Q87" s="1" t="s">
        <v>48</v>
      </c>
      <c r="R87" s="513" t="str">
        <f>+R47</f>
        <v xml:space="preserve">Mei </v>
      </c>
      <c r="S87" s="514"/>
      <c r="T87" s="4">
        <f>+T47</f>
        <v>0</v>
      </c>
      <c r="U87" s="4">
        <f>+U47</f>
        <v>5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621"/>
      <c r="L88" s="621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228"/>
      <c r="G90" s="228" t="s">
        <v>30</v>
      </c>
      <c r="H90" s="228" t="s">
        <v>32</v>
      </c>
      <c r="I90" s="228"/>
      <c r="J90" s="228"/>
      <c r="K90" s="228" t="s">
        <v>43</v>
      </c>
      <c r="L90" s="228" t="s">
        <v>27</v>
      </c>
      <c r="M90" s="228"/>
      <c r="N90" s="228" t="s">
        <v>30</v>
      </c>
      <c r="O90" s="228" t="s">
        <v>32</v>
      </c>
      <c r="P90" s="228"/>
      <c r="Q90" s="228"/>
      <c r="R90" s="228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230" t="s">
        <v>29</v>
      </c>
      <c r="G91" s="230" t="s">
        <v>31</v>
      </c>
      <c r="H91" s="230" t="s">
        <v>33</v>
      </c>
      <c r="I91" s="230" t="s">
        <v>37</v>
      </c>
      <c r="J91" s="230" t="s">
        <v>36</v>
      </c>
      <c r="K91" s="230" t="s">
        <v>28</v>
      </c>
      <c r="L91" s="230" t="s">
        <v>28</v>
      </c>
      <c r="M91" s="230" t="s">
        <v>35</v>
      </c>
      <c r="N91" s="230" t="s">
        <v>31</v>
      </c>
      <c r="O91" s="230" t="s">
        <v>33</v>
      </c>
      <c r="P91" s="230" t="s">
        <v>37</v>
      </c>
      <c r="Q91" s="230" t="s">
        <v>36</v>
      </c>
      <c r="R91" s="230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231"/>
      <c r="G92" s="231"/>
      <c r="H92" s="231" t="s">
        <v>34</v>
      </c>
      <c r="I92" s="231"/>
      <c r="J92" s="231"/>
      <c r="K92" s="231" t="s">
        <v>9</v>
      </c>
      <c r="L92" s="231" t="s">
        <v>8</v>
      </c>
      <c r="M92" s="231"/>
      <c r="N92" s="231"/>
      <c r="O92" s="231" t="s">
        <v>34</v>
      </c>
      <c r="P92" s="231"/>
      <c r="Q92" s="231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230"/>
      <c r="G93" s="230"/>
      <c r="H93" s="230"/>
      <c r="I93" s="230"/>
      <c r="J93" s="230"/>
      <c r="K93" s="230" t="s">
        <v>61</v>
      </c>
      <c r="L93" s="230"/>
      <c r="M93" s="230"/>
      <c r="N93" s="230"/>
      <c r="O93" s="230"/>
      <c r="P93" s="230"/>
      <c r="Q93" s="230"/>
      <c r="R93" s="230"/>
      <c r="S93" s="494"/>
      <c r="T93" s="593"/>
      <c r="U93" s="594"/>
    </row>
    <row r="94" spans="1:21" s="8" customFormat="1" ht="15.95" customHeight="1" x14ac:dyDescent="0.2">
      <c r="A94" s="229" t="s">
        <v>10</v>
      </c>
      <c r="B94" s="229" t="s">
        <v>11</v>
      </c>
      <c r="C94" s="590" t="s">
        <v>12</v>
      </c>
      <c r="D94" s="590"/>
      <c r="E94" s="590"/>
      <c r="F94" s="229" t="s">
        <v>13</v>
      </c>
      <c r="G94" s="229" t="s">
        <v>14</v>
      </c>
      <c r="H94" s="229" t="s">
        <v>15</v>
      </c>
      <c r="I94" s="229" t="s">
        <v>16</v>
      </c>
      <c r="J94" s="229" t="s">
        <v>17</v>
      </c>
      <c r="K94" s="229" t="s">
        <v>18</v>
      </c>
      <c r="L94" s="229" t="s">
        <v>19</v>
      </c>
      <c r="M94" s="229" t="s">
        <v>20</v>
      </c>
      <c r="N94" s="229" t="s">
        <v>21</v>
      </c>
      <c r="O94" s="229" t="s">
        <v>41</v>
      </c>
      <c r="P94" s="229" t="s">
        <v>42</v>
      </c>
      <c r="Q94" s="229" t="s">
        <v>44</v>
      </c>
      <c r="R94" s="229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233">
        <f>SUM(F96,F99,F100)</f>
        <v>0</v>
      </c>
      <c r="G95" s="233">
        <f>SUM(G96,G99,G100)</f>
        <v>0</v>
      </c>
      <c r="H95" s="233">
        <f>SUM(H96,H99,H100)</f>
        <v>0</v>
      </c>
      <c r="I95" s="233">
        <f>SUM(I96,I99,I100)</f>
        <v>0</v>
      </c>
      <c r="J95" s="233">
        <f>SUM(J96,J99,J100)</f>
        <v>0</v>
      </c>
      <c r="K95" s="233">
        <f t="shared" ref="K95:K113" si="11">SUM(C95-F95-G95-H95+I95-J95)</f>
        <v>0</v>
      </c>
      <c r="L95" s="233">
        <f t="shared" ref="L95:Q95" si="12">SUM(L96,L99,L100)</f>
        <v>0</v>
      </c>
      <c r="M95" s="49">
        <f t="shared" si="12"/>
        <v>0</v>
      </c>
      <c r="N95" s="49">
        <f t="shared" si="12"/>
        <v>0</v>
      </c>
      <c r="O95" s="233">
        <f t="shared" si="12"/>
        <v>0</v>
      </c>
      <c r="P95" s="233">
        <f t="shared" si="12"/>
        <v>1</v>
      </c>
      <c r="Q95" s="233">
        <f t="shared" si="12"/>
        <v>0</v>
      </c>
      <c r="R95" s="233">
        <f>SUM(L95-M95-N95-O95+P95-Q95)</f>
        <v>1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234">
        <f t="shared" si="11"/>
        <v>0</v>
      </c>
      <c r="L96" s="60">
        <f t="shared" ref="L96:Q96" si="14">SUM(L97:L98)</f>
        <v>0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1</v>
      </c>
      <c r="Q96" s="68">
        <f t="shared" si="14"/>
        <v>0</v>
      </c>
      <c r="R96" s="234">
        <f t="shared" ref="R96:R114" si="15">SUM(L96-M96-N96-O96+P96-Q96)</f>
        <v>1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227">
        <v>0</v>
      </c>
      <c r="G97" s="227">
        <v>0</v>
      </c>
      <c r="H97" s="227">
        <v>0</v>
      </c>
      <c r="I97" s="65">
        <v>0</v>
      </c>
      <c r="J97" s="65">
        <v>0</v>
      </c>
      <c r="K97" s="234">
        <f t="shared" si="11"/>
        <v>0</v>
      </c>
      <c r="L97" s="227">
        <v>0</v>
      </c>
      <c r="M97" s="51">
        <v>0</v>
      </c>
      <c r="N97" s="51">
        <v>0</v>
      </c>
      <c r="O97" s="227">
        <v>0</v>
      </c>
      <c r="P97" s="48">
        <v>1</v>
      </c>
      <c r="Q97" s="227">
        <v>0</v>
      </c>
      <c r="R97" s="234">
        <f t="shared" si="15"/>
        <v>1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227">
        <v>0</v>
      </c>
      <c r="G98" s="227">
        <v>0</v>
      </c>
      <c r="H98" s="227">
        <v>0</v>
      </c>
      <c r="I98" s="65">
        <v>0</v>
      </c>
      <c r="J98" s="65">
        <v>0</v>
      </c>
      <c r="K98" s="234">
        <f t="shared" si="11"/>
        <v>0</v>
      </c>
      <c r="L98" s="227">
        <v>0</v>
      </c>
      <c r="M98" s="62">
        <v>0</v>
      </c>
      <c r="N98" s="51">
        <v>0</v>
      </c>
      <c r="O98" s="227">
        <v>0</v>
      </c>
      <c r="P98" s="227">
        <v>0</v>
      </c>
      <c r="Q98" s="227">
        <v>0</v>
      </c>
      <c r="R98" s="234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234">
        <f t="shared" si="11"/>
        <v>0</v>
      </c>
      <c r="L99" s="234">
        <v>0</v>
      </c>
      <c r="M99" s="55">
        <v>0</v>
      </c>
      <c r="N99" s="55">
        <v>0</v>
      </c>
      <c r="O99" s="234">
        <v>0</v>
      </c>
      <c r="P99" s="227">
        <v>0</v>
      </c>
      <c r="Q99" s="234">
        <v>0</v>
      </c>
      <c r="R99" s="234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234">
        <f t="shared" si="11"/>
        <v>0</v>
      </c>
      <c r="L100" s="234">
        <v>0</v>
      </c>
      <c r="M100" s="234">
        <v>0</v>
      </c>
      <c r="N100" s="234">
        <v>0</v>
      </c>
      <c r="O100" s="234">
        <v>0</v>
      </c>
      <c r="P100" s="227">
        <v>0</v>
      </c>
      <c r="Q100" s="234">
        <v>0</v>
      </c>
      <c r="R100" s="234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234">
        <f>SUM(F102:F103)</f>
        <v>0</v>
      </c>
      <c r="G101" s="234">
        <f>SUM(G102:G103)</f>
        <v>0</v>
      </c>
      <c r="H101" s="25"/>
      <c r="I101" s="234">
        <f>SUM(I102:I103)</f>
        <v>0</v>
      </c>
      <c r="J101" s="234">
        <f>SUM(J102:J103)</f>
        <v>0</v>
      </c>
      <c r="K101" s="234">
        <f t="shared" si="11"/>
        <v>0</v>
      </c>
      <c r="L101" s="234">
        <f>SUM(L102:L103)</f>
        <v>0</v>
      </c>
      <c r="M101" s="234">
        <f>SUM(M102:M103)</f>
        <v>0</v>
      </c>
      <c r="N101" s="234">
        <f>SUM(N102:N103)</f>
        <v>0</v>
      </c>
      <c r="O101" s="25"/>
      <c r="P101" s="234">
        <f>SUM(P102:P103)</f>
        <v>1</v>
      </c>
      <c r="Q101" s="234">
        <f>SUM(Q102:Q103)</f>
        <v>0</v>
      </c>
      <c r="R101" s="234">
        <f t="shared" si="15"/>
        <v>1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227">
        <v>0</v>
      </c>
      <c r="G102" s="227">
        <v>0</v>
      </c>
      <c r="H102" s="24"/>
      <c r="I102" s="65">
        <v>0</v>
      </c>
      <c r="J102" s="65">
        <v>0</v>
      </c>
      <c r="K102" s="234">
        <f t="shared" si="11"/>
        <v>0</v>
      </c>
      <c r="L102" s="227">
        <v>0</v>
      </c>
      <c r="M102" s="227">
        <v>0</v>
      </c>
      <c r="N102" s="227">
        <v>0</v>
      </c>
      <c r="O102" s="24"/>
      <c r="P102" s="227">
        <v>0</v>
      </c>
      <c r="Q102" s="227">
        <v>0</v>
      </c>
      <c r="R102" s="234">
        <f t="shared" si="15"/>
        <v>0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227">
        <v>0</v>
      </c>
      <c r="G103" s="227">
        <v>0</v>
      </c>
      <c r="H103" s="24"/>
      <c r="I103" s="65">
        <v>0</v>
      </c>
      <c r="J103" s="65">
        <v>0</v>
      </c>
      <c r="K103" s="234">
        <f t="shared" si="11"/>
        <v>0</v>
      </c>
      <c r="L103" s="227">
        <v>0</v>
      </c>
      <c r="M103" s="227">
        <v>0</v>
      </c>
      <c r="N103" s="227">
        <v>0</v>
      </c>
      <c r="O103" s="24"/>
      <c r="P103" s="227">
        <v>1</v>
      </c>
      <c r="Q103" s="227">
        <v>0</v>
      </c>
      <c r="R103" s="234">
        <f t="shared" si="15"/>
        <v>1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234">
        <v>0</v>
      </c>
      <c r="G104" s="25"/>
      <c r="H104" s="25"/>
      <c r="I104" s="234">
        <v>0</v>
      </c>
      <c r="J104" s="234">
        <v>0</v>
      </c>
      <c r="K104" s="234">
        <f t="shared" si="11"/>
        <v>0</v>
      </c>
      <c r="L104" s="232">
        <v>0</v>
      </c>
      <c r="M104" s="232">
        <v>0</v>
      </c>
      <c r="N104" s="25"/>
      <c r="O104" s="25"/>
      <c r="P104" s="232">
        <v>0</v>
      </c>
      <c r="Q104" s="232">
        <v>0</v>
      </c>
      <c r="R104" s="234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234">
        <f t="shared" si="11"/>
        <v>0</v>
      </c>
      <c r="L105" s="236">
        <f>SUM(L106:L107)</f>
        <v>9</v>
      </c>
      <c r="M105" s="232">
        <f>SUM(M106:M107)</f>
        <v>0</v>
      </c>
      <c r="N105" s="82"/>
      <c r="O105" s="82"/>
      <c r="P105" s="232">
        <f>SUM(P106:P107)</f>
        <v>0</v>
      </c>
      <c r="Q105" s="232">
        <f>SUM(Q106:Q107)</f>
        <v>0</v>
      </c>
      <c r="R105" s="232">
        <f>SUM(L105-M105-N105-O105+P105-Q105)</f>
        <v>9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234">
        <f t="shared" si="11"/>
        <v>0</v>
      </c>
      <c r="L106" s="236">
        <v>0</v>
      </c>
      <c r="M106" s="232">
        <v>0</v>
      </c>
      <c r="N106" s="25"/>
      <c r="O106" s="25"/>
      <c r="P106" s="232">
        <v>0</v>
      </c>
      <c r="Q106" s="232">
        <v>0</v>
      </c>
      <c r="R106" s="234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234">
        <f t="shared" si="11"/>
        <v>0</v>
      </c>
      <c r="L107" s="236">
        <v>9</v>
      </c>
      <c r="M107" s="232">
        <v>0</v>
      </c>
      <c r="N107" s="25"/>
      <c r="O107" s="25"/>
      <c r="P107" s="232">
        <v>0</v>
      </c>
      <c r="Q107" s="232">
        <v>0</v>
      </c>
      <c r="R107" s="234">
        <f>SUM(L107-M107-N107-O107+P107-Q107)</f>
        <v>9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234">
        <v>0</v>
      </c>
      <c r="G108" s="25"/>
      <c r="H108" s="25"/>
      <c r="I108" s="234">
        <v>0</v>
      </c>
      <c r="J108" s="234">
        <v>0</v>
      </c>
      <c r="K108" s="234">
        <f t="shared" si="11"/>
        <v>0</v>
      </c>
      <c r="L108" s="232">
        <v>0</v>
      </c>
      <c r="M108" s="232">
        <v>0</v>
      </c>
      <c r="N108" s="25"/>
      <c r="O108" s="25"/>
      <c r="P108" s="232">
        <v>0</v>
      </c>
      <c r="Q108" s="232">
        <v>0</v>
      </c>
      <c r="R108" s="234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234">
        <v>0</v>
      </c>
      <c r="G109" s="25"/>
      <c r="H109" s="25"/>
      <c r="I109" s="234">
        <v>0</v>
      </c>
      <c r="J109" s="234">
        <v>0</v>
      </c>
      <c r="K109" s="234">
        <f t="shared" si="11"/>
        <v>0</v>
      </c>
      <c r="L109" s="232">
        <v>0</v>
      </c>
      <c r="M109" s="232">
        <v>0</v>
      </c>
      <c r="N109" s="25"/>
      <c r="O109" s="25"/>
      <c r="P109" s="232">
        <v>0</v>
      </c>
      <c r="Q109" s="232">
        <v>0</v>
      </c>
      <c r="R109" s="234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234">
        <v>0</v>
      </c>
      <c r="G110" s="25"/>
      <c r="H110" s="25"/>
      <c r="I110" s="234">
        <v>0</v>
      </c>
      <c r="J110" s="234">
        <v>0</v>
      </c>
      <c r="K110" s="234">
        <f t="shared" si="11"/>
        <v>0</v>
      </c>
      <c r="L110" s="232">
        <v>0</v>
      </c>
      <c r="M110" s="232">
        <v>0</v>
      </c>
      <c r="N110" s="25"/>
      <c r="O110" s="25"/>
      <c r="P110" s="232">
        <v>0</v>
      </c>
      <c r="Q110" s="232">
        <v>0</v>
      </c>
      <c r="R110" s="234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234">
        <v>0</v>
      </c>
      <c r="G111" s="25"/>
      <c r="H111" s="25"/>
      <c r="I111" s="234">
        <v>0</v>
      </c>
      <c r="J111" s="234">
        <v>0</v>
      </c>
      <c r="K111" s="234">
        <f t="shared" si="11"/>
        <v>0</v>
      </c>
      <c r="L111" s="232">
        <v>0</v>
      </c>
      <c r="M111" s="232">
        <v>0</v>
      </c>
      <c r="N111" s="25"/>
      <c r="O111" s="25"/>
      <c r="P111" s="232">
        <v>0</v>
      </c>
      <c r="Q111" s="232">
        <v>0</v>
      </c>
      <c r="R111" s="234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234">
        <v>0</v>
      </c>
      <c r="G112" s="25"/>
      <c r="H112" s="25"/>
      <c r="I112" s="66">
        <v>0</v>
      </c>
      <c r="J112" s="66">
        <v>0</v>
      </c>
      <c r="K112" s="234">
        <f t="shared" si="11"/>
        <v>0</v>
      </c>
      <c r="L112" s="232">
        <v>0</v>
      </c>
      <c r="M112" s="232">
        <v>0</v>
      </c>
      <c r="N112" s="25"/>
      <c r="O112" s="25"/>
      <c r="P112" s="232">
        <v>0</v>
      </c>
      <c r="Q112" s="232">
        <v>0</v>
      </c>
      <c r="R112" s="234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234">
        <v>0</v>
      </c>
      <c r="G113" s="25"/>
      <c r="H113" s="25"/>
      <c r="I113" s="66">
        <v>0</v>
      </c>
      <c r="J113" s="66">
        <v>0</v>
      </c>
      <c r="K113" s="234">
        <f t="shared" si="11"/>
        <v>0</v>
      </c>
      <c r="L113" s="232">
        <v>0</v>
      </c>
      <c r="M113" s="232">
        <v>0</v>
      </c>
      <c r="N113" s="25"/>
      <c r="O113" s="25"/>
      <c r="P113" s="232">
        <v>0</v>
      </c>
      <c r="Q113" s="232">
        <v>0</v>
      </c>
      <c r="R113" s="234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235">
        <v>0</v>
      </c>
      <c r="G114" s="42"/>
      <c r="H114" s="42"/>
      <c r="I114" s="67">
        <v>0</v>
      </c>
      <c r="J114" s="67">
        <v>0</v>
      </c>
      <c r="K114" s="235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35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224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99">
        <v>4</v>
      </c>
      <c r="L127" s="599"/>
      <c r="M127" s="5"/>
      <c r="N127" s="5"/>
      <c r="O127" s="5"/>
      <c r="Q127" s="1" t="str">
        <f>+Q207:U207</f>
        <v>Bulan     :</v>
      </c>
      <c r="R127" s="513" t="str">
        <f>+R87</f>
        <v xml:space="preserve">Mei </v>
      </c>
      <c r="S127" s="514"/>
      <c r="T127" s="4">
        <f>+T87</f>
        <v>0</v>
      </c>
      <c r="U127" s="4">
        <f>+U87</f>
        <v>5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600"/>
      <c r="L128" s="600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228"/>
      <c r="G130" s="228" t="s">
        <v>30</v>
      </c>
      <c r="H130" s="228" t="s">
        <v>32</v>
      </c>
      <c r="I130" s="228"/>
      <c r="J130" s="228"/>
      <c r="K130" s="228" t="s">
        <v>43</v>
      </c>
      <c r="L130" s="228" t="s">
        <v>27</v>
      </c>
      <c r="M130" s="228"/>
      <c r="N130" s="228" t="s">
        <v>30</v>
      </c>
      <c r="O130" s="228" t="s">
        <v>32</v>
      </c>
      <c r="P130" s="228"/>
      <c r="Q130" s="228"/>
      <c r="R130" s="228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230" t="s">
        <v>29</v>
      </c>
      <c r="G131" s="230" t="s">
        <v>31</v>
      </c>
      <c r="H131" s="230" t="s">
        <v>33</v>
      </c>
      <c r="I131" s="230" t="s">
        <v>37</v>
      </c>
      <c r="J131" s="230" t="s">
        <v>36</v>
      </c>
      <c r="K131" s="230" t="s">
        <v>28</v>
      </c>
      <c r="L131" s="230" t="s">
        <v>28</v>
      </c>
      <c r="M131" s="230" t="s">
        <v>35</v>
      </c>
      <c r="N131" s="230" t="s">
        <v>31</v>
      </c>
      <c r="O131" s="230" t="s">
        <v>33</v>
      </c>
      <c r="P131" s="230" t="s">
        <v>37</v>
      </c>
      <c r="Q131" s="230" t="s">
        <v>36</v>
      </c>
      <c r="R131" s="230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231"/>
      <c r="G132" s="231"/>
      <c r="H132" s="231" t="s">
        <v>34</v>
      </c>
      <c r="I132" s="231"/>
      <c r="J132" s="231"/>
      <c r="K132" s="231" t="s">
        <v>9</v>
      </c>
      <c r="L132" s="231" t="s">
        <v>8</v>
      </c>
      <c r="M132" s="231"/>
      <c r="N132" s="231"/>
      <c r="O132" s="231" t="s">
        <v>34</v>
      </c>
      <c r="P132" s="231"/>
      <c r="Q132" s="231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230"/>
      <c r="G133" s="230"/>
      <c r="H133" s="230"/>
      <c r="I133" s="230"/>
      <c r="J133" s="230"/>
      <c r="K133" s="230" t="s">
        <v>61</v>
      </c>
      <c r="L133" s="230"/>
      <c r="M133" s="230"/>
      <c r="N133" s="230"/>
      <c r="O133" s="230"/>
      <c r="P133" s="230"/>
      <c r="Q133" s="230"/>
      <c r="R133" s="230"/>
      <c r="S133" s="494"/>
      <c r="T133" s="495"/>
      <c r="U133" s="550"/>
    </row>
    <row r="134" spans="1:21" s="8" customFormat="1" ht="15.95" customHeight="1" x14ac:dyDescent="0.2">
      <c r="A134" s="229" t="s">
        <v>10</v>
      </c>
      <c r="B134" s="229" t="s">
        <v>11</v>
      </c>
      <c r="C134" s="473" t="s">
        <v>12</v>
      </c>
      <c r="D134" s="474"/>
      <c r="E134" s="475"/>
      <c r="F134" s="229" t="s">
        <v>13</v>
      </c>
      <c r="G134" s="229" t="s">
        <v>14</v>
      </c>
      <c r="H134" s="229" t="s">
        <v>15</v>
      </c>
      <c r="I134" s="229" t="s">
        <v>16</v>
      </c>
      <c r="J134" s="229" t="s">
        <v>17</v>
      </c>
      <c r="K134" s="229" t="s">
        <v>18</v>
      </c>
      <c r="L134" s="229" t="s">
        <v>19</v>
      </c>
      <c r="M134" s="229" t="s">
        <v>20</v>
      </c>
      <c r="N134" s="229" t="s">
        <v>21</v>
      </c>
      <c r="O134" s="229" t="s">
        <v>41</v>
      </c>
      <c r="P134" s="229" t="s">
        <v>42</v>
      </c>
      <c r="Q134" s="229" t="s">
        <v>44</v>
      </c>
      <c r="R134" s="229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233">
        <f>SUM(F136,F139,F140)</f>
        <v>0</v>
      </c>
      <c r="G135" s="233">
        <f>SUM(G136,G139,G140)</f>
        <v>0</v>
      </c>
      <c r="H135" s="233">
        <f>SUM(H136,H139,H140)</f>
        <v>0</v>
      </c>
      <c r="I135" s="233">
        <f>SUM(I136,I139,I140)</f>
        <v>0</v>
      </c>
      <c r="J135" s="233">
        <f>SUM(J136,J139,J140)</f>
        <v>0</v>
      </c>
      <c r="K135" s="233">
        <f t="shared" ref="K135:K153" si="16">SUM(C135-F135-G135-H135+I135-J135)</f>
        <v>0</v>
      </c>
      <c r="L135" s="58">
        <f t="shared" ref="L135:Q135" si="17">SUM(L136,L139,L140)</f>
        <v>0</v>
      </c>
      <c r="M135" s="58">
        <f t="shared" si="17"/>
        <v>0</v>
      </c>
      <c r="N135" s="58">
        <f t="shared" si="17"/>
        <v>0</v>
      </c>
      <c r="O135" s="58">
        <f t="shared" si="17"/>
        <v>0</v>
      </c>
      <c r="P135" s="58">
        <f t="shared" si="17"/>
        <v>3</v>
      </c>
      <c r="Q135" s="58">
        <f t="shared" si="17"/>
        <v>0</v>
      </c>
      <c r="R135" s="58">
        <f>SUM(L135-M135-N135-O135+P135-Q135)</f>
        <v>3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234">
        <f t="shared" si="16"/>
        <v>0</v>
      </c>
      <c r="L136" s="60">
        <f t="shared" ref="L136:Q136" si="19">SUM(L137:L138)</f>
        <v>0</v>
      </c>
      <c r="M136" s="60">
        <f t="shared" si="19"/>
        <v>0</v>
      </c>
      <c r="N136" s="60">
        <f t="shared" si="19"/>
        <v>0</v>
      </c>
      <c r="O136" s="60">
        <f t="shared" si="19"/>
        <v>0</v>
      </c>
      <c r="P136" s="60">
        <f t="shared" si="19"/>
        <v>3</v>
      </c>
      <c r="Q136" s="60">
        <f t="shared" si="19"/>
        <v>0</v>
      </c>
      <c r="R136" s="61">
        <f t="shared" ref="R136:R144" si="20">SUM(L136-M136-N136-O136+P136-Q136)</f>
        <v>3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227">
        <v>0</v>
      </c>
      <c r="G137" s="227">
        <v>0</v>
      </c>
      <c r="H137" s="227">
        <v>0</v>
      </c>
      <c r="I137" s="65">
        <v>0</v>
      </c>
      <c r="J137" s="65">
        <v>0</v>
      </c>
      <c r="K137" s="234">
        <f t="shared" si="16"/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3</v>
      </c>
      <c r="Q137" s="48">
        <v>0</v>
      </c>
      <c r="R137" s="61">
        <f>SUM(L137-M137-N137-O137+P137-Q137)</f>
        <v>3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227">
        <v>0</v>
      </c>
      <c r="G138" s="227">
        <v>0</v>
      </c>
      <c r="H138" s="227">
        <v>0</v>
      </c>
      <c r="I138" s="65">
        <v>0</v>
      </c>
      <c r="J138" s="65">
        <v>0</v>
      </c>
      <c r="K138" s="234">
        <f t="shared" si="16"/>
        <v>0</v>
      </c>
      <c r="L138" s="227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234">
        <f t="shared" si="16"/>
        <v>0</v>
      </c>
      <c r="L139" s="234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234">
        <f t="shared" si="16"/>
        <v>0</v>
      </c>
      <c r="L140" s="234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234">
        <f>SUM(F142:F143)</f>
        <v>0</v>
      </c>
      <c r="G141" s="234">
        <f>SUM(G142:G143)</f>
        <v>0</v>
      </c>
      <c r="H141" s="25"/>
      <c r="I141" s="234">
        <f>SUM(I142:I143)</f>
        <v>0</v>
      </c>
      <c r="J141" s="234">
        <f>SUM(J142:J143)</f>
        <v>0</v>
      </c>
      <c r="K141" s="234">
        <f t="shared" si="16"/>
        <v>0</v>
      </c>
      <c r="L141" s="234">
        <f>SUM(L142:L143)</f>
        <v>78</v>
      </c>
      <c r="M141" s="61">
        <f>SUM(M142:M143)</f>
        <v>58</v>
      </c>
      <c r="N141" s="61">
        <f>SUM(N142:N143)</f>
        <v>0</v>
      </c>
      <c r="O141" s="25"/>
      <c r="P141" s="61">
        <f>SUM(P142:P143)</f>
        <v>402</v>
      </c>
      <c r="Q141" s="61">
        <f>SUM(Q142:Q143)</f>
        <v>0</v>
      </c>
      <c r="R141" s="61">
        <f t="shared" si="20"/>
        <v>422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227">
        <v>0</v>
      </c>
      <c r="G142" s="227">
        <v>0</v>
      </c>
      <c r="H142" s="24"/>
      <c r="I142" s="65">
        <v>0</v>
      </c>
      <c r="J142" s="65">
        <v>0</v>
      </c>
      <c r="K142" s="234">
        <f t="shared" si="16"/>
        <v>0</v>
      </c>
      <c r="L142" s="227">
        <v>0</v>
      </c>
      <c r="M142" s="48">
        <v>0</v>
      </c>
      <c r="N142" s="48">
        <v>0</v>
      </c>
      <c r="O142" s="25"/>
      <c r="P142" s="48">
        <v>0</v>
      </c>
      <c r="Q142" s="48">
        <v>0</v>
      </c>
      <c r="R142" s="61">
        <f t="shared" si="20"/>
        <v>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227">
        <v>0</v>
      </c>
      <c r="G143" s="227">
        <v>0</v>
      </c>
      <c r="H143" s="24"/>
      <c r="I143" s="65">
        <v>0</v>
      </c>
      <c r="J143" s="65">
        <v>0</v>
      </c>
      <c r="K143" s="234">
        <f t="shared" si="16"/>
        <v>0</v>
      </c>
      <c r="L143" s="227">
        <v>78</v>
      </c>
      <c r="M143" s="48">
        <v>58</v>
      </c>
      <c r="N143" s="48">
        <v>0</v>
      </c>
      <c r="O143" s="25"/>
      <c r="P143" s="48">
        <v>402</v>
      </c>
      <c r="Q143" s="48">
        <v>0</v>
      </c>
      <c r="R143" s="61">
        <f t="shared" si="20"/>
        <v>422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234">
        <v>0</v>
      </c>
      <c r="G144" s="25"/>
      <c r="H144" s="25"/>
      <c r="I144" s="234">
        <v>0</v>
      </c>
      <c r="J144" s="234">
        <v>0</v>
      </c>
      <c r="K144" s="234">
        <f t="shared" si="16"/>
        <v>0</v>
      </c>
      <c r="L144" s="234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234">
        <f t="shared" si="16"/>
        <v>0</v>
      </c>
      <c r="L145" s="234">
        <f>SUM(L146:L147)</f>
        <v>5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5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234">
        <f t="shared" si="16"/>
        <v>0</v>
      </c>
      <c r="L146" s="234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234">
        <f t="shared" si="16"/>
        <v>0</v>
      </c>
      <c r="L147" s="234">
        <v>5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5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234">
        <v>0</v>
      </c>
      <c r="G148" s="25"/>
      <c r="H148" s="25"/>
      <c r="I148" s="234">
        <v>0</v>
      </c>
      <c r="J148" s="234">
        <v>0</v>
      </c>
      <c r="K148" s="234">
        <f t="shared" si="16"/>
        <v>0</v>
      </c>
      <c r="L148" s="234">
        <v>0</v>
      </c>
      <c r="M148" s="234">
        <v>0</v>
      </c>
      <c r="N148" s="25"/>
      <c r="O148" s="25"/>
      <c r="P148" s="234">
        <v>0</v>
      </c>
      <c r="Q148" s="234">
        <v>0</v>
      </c>
      <c r="R148" s="234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234">
        <v>0</v>
      </c>
      <c r="G149" s="25"/>
      <c r="H149" s="25"/>
      <c r="I149" s="234">
        <v>0</v>
      </c>
      <c r="J149" s="234">
        <v>0</v>
      </c>
      <c r="K149" s="234">
        <f t="shared" si="16"/>
        <v>0</v>
      </c>
      <c r="L149" s="234">
        <v>0</v>
      </c>
      <c r="M149" s="234">
        <v>0</v>
      </c>
      <c r="N149" s="25"/>
      <c r="O149" s="25"/>
      <c r="P149" s="234">
        <v>0</v>
      </c>
      <c r="Q149" s="234">
        <v>0</v>
      </c>
      <c r="R149" s="234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234">
        <v>0</v>
      </c>
      <c r="G150" s="25"/>
      <c r="H150" s="25"/>
      <c r="I150" s="234">
        <v>0</v>
      </c>
      <c r="J150" s="234">
        <v>0</v>
      </c>
      <c r="K150" s="234">
        <f t="shared" si="16"/>
        <v>0</v>
      </c>
      <c r="L150" s="234">
        <v>0</v>
      </c>
      <c r="M150" s="234">
        <v>0</v>
      </c>
      <c r="N150" s="25"/>
      <c r="O150" s="25"/>
      <c r="P150" s="234">
        <v>0</v>
      </c>
      <c r="Q150" s="234">
        <v>0</v>
      </c>
      <c r="R150" s="234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234">
        <v>0</v>
      </c>
      <c r="G151" s="25"/>
      <c r="H151" s="25"/>
      <c r="I151" s="234">
        <v>0</v>
      </c>
      <c r="J151" s="234">
        <v>0</v>
      </c>
      <c r="K151" s="234">
        <f t="shared" si="16"/>
        <v>0</v>
      </c>
      <c r="L151" s="234">
        <v>0</v>
      </c>
      <c r="M151" s="234">
        <v>0</v>
      </c>
      <c r="N151" s="25"/>
      <c r="O151" s="25"/>
      <c r="P151" s="234">
        <v>0</v>
      </c>
      <c r="Q151" s="234">
        <v>0</v>
      </c>
      <c r="R151" s="234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234">
        <v>0</v>
      </c>
      <c r="G152" s="25"/>
      <c r="H152" s="25"/>
      <c r="I152" s="66">
        <v>0</v>
      </c>
      <c r="J152" s="66">
        <v>0</v>
      </c>
      <c r="K152" s="234">
        <f t="shared" si="16"/>
        <v>0</v>
      </c>
      <c r="L152" s="234">
        <v>0</v>
      </c>
      <c r="M152" s="234">
        <v>0</v>
      </c>
      <c r="N152" s="25"/>
      <c r="O152" s="25"/>
      <c r="P152" s="234">
        <v>0</v>
      </c>
      <c r="Q152" s="234">
        <v>0</v>
      </c>
      <c r="R152" s="234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234">
        <v>0</v>
      </c>
      <c r="G153" s="25"/>
      <c r="H153" s="25"/>
      <c r="I153" s="66">
        <v>0</v>
      </c>
      <c r="J153" s="66">
        <v>0</v>
      </c>
      <c r="K153" s="234">
        <f t="shared" si="16"/>
        <v>0</v>
      </c>
      <c r="L153" s="234">
        <v>0</v>
      </c>
      <c r="M153" s="234">
        <v>0</v>
      </c>
      <c r="N153" s="25"/>
      <c r="O153" s="25"/>
      <c r="P153" s="234">
        <v>0</v>
      </c>
      <c r="Q153" s="234">
        <v>0</v>
      </c>
      <c r="R153" s="234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235">
        <v>0</v>
      </c>
      <c r="G154" s="42"/>
      <c r="H154" s="42"/>
      <c r="I154" s="67">
        <v>0</v>
      </c>
      <c r="J154" s="67">
        <v>0</v>
      </c>
      <c r="K154" s="235">
        <f>SUM(E154-F154-G154-H154+I154-J154)</f>
        <v>0</v>
      </c>
      <c r="L154" s="235">
        <v>0</v>
      </c>
      <c r="M154" s="235">
        <v>0</v>
      </c>
      <c r="N154" s="42"/>
      <c r="O154" s="42"/>
      <c r="P154" s="235">
        <v>0</v>
      </c>
      <c r="Q154" s="235">
        <v>0</v>
      </c>
      <c r="R154" s="235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224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620">
        <v>5</v>
      </c>
      <c r="L167" s="620"/>
      <c r="M167" s="5"/>
      <c r="N167" s="5"/>
      <c r="O167" s="5"/>
      <c r="Q167" s="1" t="str">
        <f>+Q287:U287</f>
        <v>Bulan     :</v>
      </c>
      <c r="R167" s="513" t="str">
        <f>+R127</f>
        <v xml:space="preserve">Mei </v>
      </c>
      <c r="S167" s="514"/>
      <c r="T167" s="4">
        <f>+T127</f>
        <v>0</v>
      </c>
      <c r="U167" s="4">
        <f>+U127</f>
        <v>5</v>
      </c>
    </row>
    <row r="168" spans="1:21" s="43" customFormat="1" ht="15.95" customHeight="1" thickBot="1" x14ac:dyDescent="0.25">
      <c r="A168" s="43" t="s">
        <v>80</v>
      </c>
      <c r="C168" s="64">
        <v>0</v>
      </c>
      <c r="D168" s="64">
        <v>2</v>
      </c>
      <c r="E168" s="64">
        <v>2</v>
      </c>
      <c r="K168" s="621"/>
      <c r="L168" s="621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228"/>
      <c r="G170" s="228" t="s">
        <v>30</v>
      </c>
      <c r="H170" s="228" t="s">
        <v>32</v>
      </c>
      <c r="I170" s="228"/>
      <c r="J170" s="228"/>
      <c r="K170" s="228" t="s">
        <v>43</v>
      </c>
      <c r="L170" s="228" t="s">
        <v>27</v>
      </c>
      <c r="M170" s="228"/>
      <c r="N170" s="228" t="s">
        <v>30</v>
      </c>
      <c r="O170" s="228" t="s">
        <v>32</v>
      </c>
      <c r="P170" s="228"/>
      <c r="Q170" s="228"/>
      <c r="R170" s="228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230" t="s">
        <v>29</v>
      </c>
      <c r="G171" s="230" t="s">
        <v>31</v>
      </c>
      <c r="H171" s="230" t="s">
        <v>33</v>
      </c>
      <c r="I171" s="230" t="s">
        <v>37</v>
      </c>
      <c r="J171" s="230" t="s">
        <v>36</v>
      </c>
      <c r="K171" s="230" t="s">
        <v>28</v>
      </c>
      <c r="L171" s="230" t="s">
        <v>28</v>
      </c>
      <c r="M171" s="230" t="s">
        <v>35</v>
      </c>
      <c r="N171" s="230" t="s">
        <v>31</v>
      </c>
      <c r="O171" s="230" t="s">
        <v>33</v>
      </c>
      <c r="P171" s="230" t="s">
        <v>37</v>
      </c>
      <c r="Q171" s="230" t="s">
        <v>36</v>
      </c>
      <c r="R171" s="230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231"/>
      <c r="G172" s="231"/>
      <c r="H172" s="231" t="s">
        <v>34</v>
      </c>
      <c r="I172" s="231"/>
      <c r="J172" s="231"/>
      <c r="K172" s="231" t="s">
        <v>9</v>
      </c>
      <c r="L172" s="231" t="s">
        <v>8</v>
      </c>
      <c r="M172" s="231"/>
      <c r="N172" s="231"/>
      <c r="O172" s="231" t="s">
        <v>34</v>
      </c>
      <c r="P172" s="231"/>
      <c r="Q172" s="231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230"/>
      <c r="G173" s="230"/>
      <c r="H173" s="230"/>
      <c r="I173" s="230"/>
      <c r="J173" s="230"/>
      <c r="K173" s="230" t="s">
        <v>61</v>
      </c>
      <c r="L173" s="230"/>
      <c r="M173" s="230"/>
      <c r="N173" s="230"/>
      <c r="O173" s="230"/>
      <c r="P173" s="230"/>
      <c r="Q173" s="230"/>
      <c r="R173" s="230"/>
      <c r="S173" s="494"/>
      <c r="T173" s="495"/>
      <c r="U173" s="550"/>
    </row>
    <row r="174" spans="1:21" s="8" customFormat="1" ht="15.95" customHeight="1" x14ac:dyDescent="0.2">
      <c r="A174" s="229" t="s">
        <v>10</v>
      </c>
      <c r="B174" s="229" t="s">
        <v>11</v>
      </c>
      <c r="C174" s="473" t="s">
        <v>12</v>
      </c>
      <c r="D174" s="474"/>
      <c r="E174" s="475"/>
      <c r="F174" s="229" t="s">
        <v>13</v>
      </c>
      <c r="G174" s="229" t="s">
        <v>14</v>
      </c>
      <c r="H174" s="229" t="s">
        <v>15</v>
      </c>
      <c r="I174" s="229" t="s">
        <v>16</v>
      </c>
      <c r="J174" s="229" t="s">
        <v>17</v>
      </c>
      <c r="K174" s="229" t="s">
        <v>18</v>
      </c>
      <c r="L174" s="229" t="s">
        <v>19</v>
      </c>
      <c r="M174" s="229" t="s">
        <v>20</v>
      </c>
      <c r="N174" s="229" t="s">
        <v>21</v>
      </c>
      <c r="O174" s="229" t="s">
        <v>41</v>
      </c>
      <c r="P174" s="229" t="s">
        <v>42</v>
      </c>
      <c r="Q174" s="229" t="s">
        <v>44</v>
      </c>
      <c r="R174" s="229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233">
        <f>SUM(F176,F179,F180)</f>
        <v>0</v>
      </c>
      <c r="G175" s="233">
        <f>SUM(G176,G179,G180)</f>
        <v>0</v>
      </c>
      <c r="H175" s="233">
        <f>SUM(H176,H179,H180)</f>
        <v>0</v>
      </c>
      <c r="I175" s="233">
        <f>SUM(I176,I179,I180)</f>
        <v>0</v>
      </c>
      <c r="J175" s="233">
        <f>SUM(J176,J179,J180)</f>
        <v>0</v>
      </c>
      <c r="K175" s="233">
        <f t="shared" ref="K175:K193" si="22">SUM(C175-F175-G175-H175+I175-J175)</f>
        <v>0</v>
      </c>
      <c r="L175" s="58">
        <f t="shared" ref="L175:Q175" si="23">SUM(L176,L179,L180)</f>
        <v>0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0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234">
        <f t="shared" si="22"/>
        <v>0</v>
      </c>
      <c r="L176" s="60">
        <f t="shared" ref="L176:Q176" si="25">SUM(L177:L178)</f>
        <v>0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0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227">
        <v>0</v>
      </c>
      <c r="G177" s="227">
        <v>0</v>
      </c>
      <c r="H177" s="227">
        <v>0</v>
      </c>
      <c r="I177" s="65">
        <v>0</v>
      </c>
      <c r="J177" s="65">
        <v>0</v>
      </c>
      <c r="K177" s="234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227">
        <v>0</v>
      </c>
      <c r="G178" s="227">
        <v>0</v>
      </c>
      <c r="H178" s="227">
        <v>0</v>
      </c>
      <c r="I178" s="65">
        <v>0</v>
      </c>
      <c r="J178" s="65">
        <v>0</v>
      </c>
      <c r="K178" s="234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234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234">
        <f t="shared" si="22"/>
        <v>0</v>
      </c>
      <c r="L180" s="61">
        <v>0</v>
      </c>
      <c r="M180" s="234">
        <v>0</v>
      </c>
      <c r="N180" s="234">
        <v>0</v>
      </c>
      <c r="O180" s="234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234">
        <f>SUM(F182:F183)</f>
        <v>0</v>
      </c>
      <c r="G181" s="234">
        <f>SUM(G182:G183)</f>
        <v>0</v>
      </c>
      <c r="H181" s="25"/>
      <c r="I181" s="234">
        <f>SUM(I182:I183)</f>
        <v>0</v>
      </c>
      <c r="J181" s="234">
        <f>SUM(J182:J183)</f>
        <v>0</v>
      </c>
      <c r="K181" s="234">
        <f t="shared" si="22"/>
        <v>0</v>
      </c>
      <c r="L181" s="61">
        <f>SUM(L182:L183)</f>
        <v>0</v>
      </c>
      <c r="M181" s="234">
        <f>SUM(M182:M183)</f>
        <v>0</v>
      </c>
      <c r="N181" s="234">
        <f>SUM(N182:N183)</f>
        <v>0</v>
      </c>
      <c r="O181" s="25"/>
      <c r="P181" s="234">
        <f>SUM(P182:P183)</f>
        <v>0</v>
      </c>
      <c r="Q181" s="234">
        <f>SUM(Q182:Q183)</f>
        <v>0</v>
      </c>
      <c r="R181" s="61">
        <f t="shared" si="26"/>
        <v>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227">
        <v>0</v>
      </c>
      <c r="G182" s="227">
        <v>0</v>
      </c>
      <c r="H182" s="24"/>
      <c r="I182" s="65">
        <v>0</v>
      </c>
      <c r="J182" s="65">
        <v>0</v>
      </c>
      <c r="K182" s="234">
        <f t="shared" si="22"/>
        <v>0</v>
      </c>
      <c r="L182" s="48">
        <v>0</v>
      </c>
      <c r="M182" s="227">
        <v>0</v>
      </c>
      <c r="N182" s="227">
        <v>0</v>
      </c>
      <c r="O182" s="24"/>
      <c r="P182" s="48">
        <v>0</v>
      </c>
      <c r="Q182" s="227">
        <v>0</v>
      </c>
      <c r="R182" s="61">
        <f t="shared" si="26"/>
        <v>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227">
        <v>0</v>
      </c>
      <c r="G183" s="227">
        <v>0</v>
      </c>
      <c r="H183" s="24"/>
      <c r="I183" s="65">
        <v>0</v>
      </c>
      <c r="J183" s="65">
        <v>0</v>
      </c>
      <c r="K183" s="234">
        <f t="shared" si="22"/>
        <v>0</v>
      </c>
      <c r="L183" s="48">
        <v>0</v>
      </c>
      <c r="M183" s="227">
        <v>0</v>
      </c>
      <c r="N183" s="227">
        <v>0</v>
      </c>
      <c r="O183" s="24"/>
      <c r="P183" s="227">
        <v>0</v>
      </c>
      <c r="Q183" s="227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234">
        <v>0</v>
      </c>
      <c r="G184" s="25"/>
      <c r="H184" s="25"/>
      <c r="I184" s="234">
        <v>0</v>
      </c>
      <c r="J184" s="234">
        <v>0</v>
      </c>
      <c r="K184" s="234">
        <f t="shared" si="22"/>
        <v>0</v>
      </c>
      <c r="L184" s="61">
        <v>2</v>
      </c>
      <c r="M184" s="234">
        <v>0</v>
      </c>
      <c r="N184" s="25"/>
      <c r="O184" s="25"/>
      <c r="P184" s="234">
        <v>0</v>
      </c>
      <c r="Q184" s="234">
        <v>0</v>
      </c>
      <c r="R184" s="61">
        <f t="shared" si="26"/>
        <v>2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234">
        <f t="shared" si="22"/>
        <v>0</v>
      </c>
      <c r="L185" s="61">
        <f>SUM(L186:L187)</f>
        <v>7</v>
      </c>
      <c r="M185" s="234">
        <f>SUM(M186:M187)</f>
        <v>1</v>
      </c>
      <c r="N185" s="25"/>
      <c r="O185" s="25"/>
      <c r="P185" s="234">
        <f>SUM(P186:P187)</f>
        <v>1</v>
      </c>
      <c r="Q185" s="234">
        <f>SUM(Q186:Q187)</f>
        <v>0</v>
      </c>
      <c r="R185" s="61">
        <f>SUM(L185-M185-N185-O185+P185-Q185)</f>
        <v>7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234">
        <f t="shared" si="22"/>
        <v>0</v>
      </c>
      <c r="L186" s="61">
        <v>0</v>
      </c>
      <c r="M186" s="234">
        <v>0</v>
      </c>
      <c r="N186" s="25"/>
      <c r="O186" s="25"/>
      <c r="P186" s="234">
        <v>0</v>
      </c>
      <c r="Q186" s="234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234">
        <f t="shared" si="22"/>
        <v>0</v>
      </c>
      <c r="L187" s="61">
        <v>7</v>
      </c>
      <c r="M187" s="234">
        <v>1</v>
      </c>
      <c r="N187" s="25"/>
      <c r="O187" s="25"/>
      <c r="P187" s="234">
        <v>1</v>
      </c>
      <c r="Q187" s="234">
        <v>0</v>
      </c>
      <c r="R187" s="61">
        <f>SUM(L187-M187-N187-O187+P187-Q187)</f>
        <v>7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234">
        <v>0</v>
      </c>
      <c r="G188" s="25"/>
      <c r="H188" s="25"/>
      <c r="I188" s="234">
        <v>0</v>
      </c>
      <c r="J188" s="234">
        <v>0</v>
      </c>
      <c r="K188" s="234">
        <f t="shared" si="22"/>
        <v>0</v>
      </c>
      <c r="L188" s="61">
        <v>1</v>
      </c>
      <c r="M188" s="234">
        <v>0</v>
      </c>
      <c r="N188" s="25"/>
      <c r="O188" s="25"/>
      <c r="P188" s="234">
        <v>0</v>
      </c>
      <c r="Q188" s="234">
        <v>0</v>
      </c>
      <c r="R188" s="234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234">
        <v>0</v>
      </c>
      <c r="G189" s="25"/>
      <c r="H189" s="25"/>
      <c r="I189" s="234">
        <v>0</v>
      </c>
      <c r="J189" s="234">
        <v>0</v>
      </c>
      <c r="K189" s="234">
        <f t="shared" si="22"/>
        <v>0</v>
      </c>
      <c r="L189" s="61">
        <v>0</v>
      </c>
      <c r="M189" s="234">
        <v>0</v>
      </c>
      <c r="N189" s="25"/>
      <c r="O189" s="25"/>
      <c r="P189" s="234">
        <v>0</v>
      </c>
      <c r="Q189" s="234">
        <v>0</v>
      </c>
      <c r="R189" s="234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234">
        <v>0</v>
      </c>
      <c r="G190" s="25"/>
      <c r="H190" s="25"/>
      <c r="I190" s="234">
        <v>0</v>
      </c>
      <c r="J190" s="234">
        <v>0</v>
      </c>
      <c r="K190" s="234">
        <f t="shared" si="22"/>
        <v>0</v>
      </c>
      <c r="L190" s="234">
        <v>0</v>
      </c>
      <c r="M190" s="234">
        <v>0</v>
      </c>
      <c r="N190" s="25"/>
      <c r="O190" s="25"/>
      <c r="P190" s="234">
        <v>0</v>
      </c>
      <c r="Q190" s="234">
        <v>0</v>
      </c>
      <c r="R190" s="234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234">
        <v>0</v>
      </c>
      <c r="G191" s="25"/>
      <c r="H191" s="25"/>
      <c r="I191" s="234">
        <v>0</v>
      </c>
      <c r="J191" s="234">
        <v>0</v>
      </c>
      <c r="K191" s="234">
        <f t="shared" si="22"/>
        <v>0</v>
      </c>
      <c r="L191" s="234">
        <v>0</v>
      </c>
      <c r="M191" s="234">
        <v>0</v>
      </c>
      <c r="N191" s="25"/>
      <c r="O191" s="25"/>
      <c r="P191" s="234">
        <v>0</v>
      </c>
      <c r="Q191" s="234">
        <v>0</v>
      </c>
      <c r="R191" s="234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234">
        <v>0</v>
      </c>
      <c r="G192" s="25"/>
      <c r="H192" s="25"/>
      <c r="I192" s="66">
        <v>0</v>
      </c>
      <c r="J192" s="66">
        <v>0</v>
      </c>
      <c r="K192" s="234">
        <f t="shared" si="22"/>
        <v>0</v>
      </c>
      <c r="L192" s="234">
        <v>0</v>
      </c>
      <c r="M192" s="234">
        <v>0</v>
      </c>
      <c r="N192" s="25"/>
      <c r="O192" s="25"/>
      <c r="P192" s="234">
        <v>0</v>
      </c>
      <c r="Q192" s="234">
        <v>0</v>
      </c>
      <c r="R192" s="234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234">
        <v>0</v>
      </c>
      <c r="G193" s="25"/>
      <c r="H193" s="25"/>
      <c r="I193" s="66">
        <v>0</v>
      </c>
      <c r="J193" s="66">
        <v>0</v>
      </c>
      <c r="K193" s="234">
        <f t="shared" si="22"/>
        <v>0</v>
      </c>
      <c r="L193" s="234">
        <v>0</v>
      </c>
      <c r="M193" s="234">
        <v>0</v>
      </c>
      <c r="N193" s="25"/>
      <c r="O193" s="25"/>
      <c r="P193" s="234">
        <v>0</v>
      </c>
      <c r="Q193" s="234">
        <v>0</v>
      </c>
      <c r="R193" s="234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235">
        <v>0</v>
      </c>
      <c r="G194" s="42"/>
      <c r="H194" s="42"/>
      <c r="I194" s="67">
        <v>0</v>
      </c>
      <c r="J194" s="67">
        <v>0</v>
      </c>
      <c r="K194" s="235">
        <f>SUM(E194-F194-G194-H194+I194-J194)</f>
        <v>0</v>
      </c>
      <c r="L194" s="235">
        <v>0</v>
      </c>
      <c r="M194" s="235">
        <v>0</v>
      </c>
      <c r="N194" s="42"/>
      <c r="O194" s="42"/>
      <c r="P194" s="235">
        <v>0</v>
      </c>
      <c r="Q194" s="235">
        <v>0</v>
      </c>
      <c r="R194" s="235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224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620">
        <v>6</v>
      </c>
      <c r="L207" s="620"/>
      <c r="M207" s="5"/>
      <c r="N207" s="5"/>
      <c r="O207" s="5"/>
      <c r="Q207" s="1" t="str">
        <f>+Q328:U328</f>
        <v>Bulan     :</v>
      </c>
      <c r="R207" s="513" t="str">
        <f>+R167</f>
        <v xml:space="preserve">Mei </v>
      </c>
      <c r="S207" s="514"/>
      <c r="T207" s="4">
        <f>+T167</f>
        <v>0</v>
      </c>
      <c r="U207" s="4">
        <f>+U167</f>
        <v>5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621"/>
      <c r="L208" s="621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228"/>
      <c r="G210" s="228" t="s">
        <v>30</v>
      </c>
      <c r="H210" s="228" t="s">
        <v>32</v>
      </c>
      <c r="I210" s="228"/>
      <c r="J210" s="228"/>
      <c r="K210" s="228" t="s">
        <v>43</v>
      </c>
      <c r="L210" s="228" t="s">
        <v>27</v>
      </c>
      <c r="M210" s="228"/>
      <c r="N210" s="228" t="s">
        <v>30</v>
      </c>
      <c r="O210" s="228" t="s">
        <v>32</v>
      </c>
      <c r="P210" s="228"/>
      <c r="Q210" s="228"/>
      <c r="R210" s="228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230" t="s">
        <v>29</v>
      </c>
      <c r="G211" s="230" t="s">
        <v>31</v>
      </c>
      <c r="H211" s="230" t="s">
        <v>33</v>
      </c>
      <c r="I211" s="230" t="s">
        <v>37</v>
      </c>
      <c r="J211" s="230" t="s">
        <v>36</v>
      </c>
      <c r="K211" s="230" t="s">
        <v>28</v>
      </c>
      <c r="L211" s="230" t="s">
        <v>28</v>
      </c>
      <c r="M211" s="230" t="s">
        <v>35</v>
      </c>
      <c r="N211" s="230" t="s">
        <v>31</v>
      </c>
      <c r="O211" s="230" t="s">
        <v>33</v>
      </c>
      <c r="P211" s="230" t="s">
        <v>37</v>
      </c>
      <c r="Q211" s="230" t="s">
        <v>36</v>
      </c>
      <c r="R211" s="230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231"/>
      <c r="G212" s="231"/>
      <c r="H212" s="231" t="s">
        <v>34</v>
      </c>
      <c r="I212" s="231"/>
      <c r="J212" s="231"/>
      <c r="K212" s="231" t="s">
        <v>9</v>
      </c>
      <c r="L212" s="231" t="s">
        <v>8</v>
      </c>
      <c r="M212" s="231"/>
      <c r="N212" s="231"/>
      <c r="O212" s="231" t="s">
        <v>34</v>
      </c>
      <c r="P212" s="231"/>
      <c r="Q212" s="231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230"/>
      <c r="G213" s="230"/>
      <c r="H213" s="230"/>
      <c r="I213" s="230"/>
      <c r="J213" s="230"/>
      <c r="K213" s="230" t="s">
        <v>61</v>
      </c>
      <c r="L213" s="230"/>
      <c r="M213" s="230"/>
      <c r="N213" s="230"/>
      <c r="O213" s="230"/>
      <c r="P213" s="230"/>
      <c r="Q213" s="230"/>
      <c r="R213" s="230"/>
      <c r="S213" s="494"/>
      <c r="T213" s="495"/>
      <c r="U213" s="550"/>
    </row>
    <row r="214" spans="1:21" s="8" customFormat="1" ht="15.95" customHeight="1" x14ac:dyDescent="0.2">
      <c r="A214" s="229" t="s">
        <v>10</v>
      </c>
      <c r="B214" s="229" t="s">
        <v>11</v>
      </c>
      <c r="C214" s="473" t="s">
        <v>12</v>
      </c>
      <c r="D214" s="474"/>
      <c r="E214" s="475"/>
      <c r="F214" s="229" t="s">
        <v>13</v>
      </c>
      <c r="G214" s="229" t="s">
        <v>14</v>
      </c>
      <c r="H214" s="229" t="s">
        <v>15</v>
      </c>
      <c r="I214" s="229" t="s">
        <v>16</v>
      </c>
      <c r="J214" s="229" t="s">
        <v>17</v>
      </c>
      <c r="K214" s="229" t="s">
        <v>18</v>
      </c>
      <c r="L214" s="229" t="s">
        <v>19</v>
      </c>
      <c r="M214" s="229" t="s">
        <v>20</v>
      </c>
      <c r="N214" s="229" t="s">
        <v>21</v>
      </c>
      <c r="O214" s="229" t="s">
        <v>41</v>
      </c>
      <c r="P214" s="229" t="s">
        <v>42</v>
      </c>
      <c r="Q214" s="229" t="s">
        <v>44</v>
      </c>
      <c r="R214" s="229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233">
        <f>SUM(F216,F219,F220)</f>
        <v>0</v>
      </c>
      <c r="G215" s="233">
        <f>SUM(G216,G219,G220)</f>
        <v>0</v>
      </c>
      <c r="H215" s="233">
        <f>SUM(H216,H219,H220)</f>
        <v>0</v>
      </c>
      <c r="I215" s="233">
        <f>SUM(I216,I219,I220)</f>
        <v>0</v>
      </c>
      <c r="J215" s="233">
        <f>SUM(J216,J219,J220)</f>
        <v>0</v>
      </c>
      <c r="K215" s="233">
        <f t="shared" ref="K215:K233" si="28">SUM(C215-F215-G215-H215+I215-J215)</f>
        <v>0</v>
      </c>
      <c r="L215" s="58">
        <f t="shared" ref="L215:Q215" si="29">SUM(L216,L219,L220)</f>
        <v>0</v>
      </c>
      <c r="M215" s="58">
        <f t="shared" si="29"/>
        <v>0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234">
        <f t="shared" si="28"/>
        <v>0</v>
      </c>
      <c r="L216" s="60">
        <f t="shared" ref="L216:Q216" si="31">SUM(L217:L218)</f>
        <v>0</v>
      </c>
      <c r="M216" s="60">
        <f t="shared" si="31"/>
        <v>0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227">
        <v>0</v>
      </c>
      <c r="G217" s="227">
        <v>0</v>
      </c>
      <c r="H217" s="227">
        <v>0</v>
      </c>
      <c r="I217" s="65">
        <v>0</v>
      </c>
      <c r="J217" s="65">
        <v>0</v>
      </c>
      <c r="K217" s="234">
        <f t="shared" si="28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227">
        <v>0</v>
      </c>
      <c r="G218" s="227">
        <v>0</v>
      </c>
      <c r="H218" s="227">
        <v>0</v>
      </c>
      <c r="I218" s="65">
        <v>0</v>
      </c>
      <c r="J218" s="65">
        <v>0</v>
      </c>
      <c r="K218" s="234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234">
        <f t="shared" si="28"/>
        <v>0</v>
      </c>
      <c r="L219" s="61">
        <v>0</v>
      </c>
      <c r="M219" s="61">
        <v>0</v>
      </c>
      <c r="N219" s="234">
        <v>0</v>
      </c>
      <c r="O219" s="234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234">
        <f t="shared" si="28"/>
        <v>0</v>
      </c>
      <c r="L220" s="61">
        <v>0</v>
      </c>
      <c r="M220" s="61">
        <v>0</v>
      </c>
      <c r="N220" s="234">
        <v>0</v>
      </c>
      <c r="O220" s="234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234">
        <f>SUM(F222:F223)</f>
        <v>0</v>
      </c>
      <c r="G221" s="234">
        <f>SUM(G222:G223)</f>
        <v>0</v>
      </c>
      <c r="H221" s="25"/>
      <c r="I221" s="234">
        <f>SUM(I222:I223)</f>
        <v>0</v>
      </c>
      <c r="J221" s="234">
        <f>SUM(J222:J223)</f>
        <v>0</v>
      </c>
      <c r="K221" s="234">
        <f t="shared" si="28"/>
        <v>0</v>
      </c>
      <c r="L221" s="83">
        <f>SUM(L222:L223)</f>
        <v>0</v>
      </c>
      <c r="M221" s="61">
        <f>SUM(M222:M223)</f>
        <v>0</v>
      </c>
      <c r="N221" s="234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227">
        <v>0</v>
      </c>
      <c r="G222" s="227">
        <v>0</v>
      </c>
      <c r="H222" s="24"/>
      <c r="I222" s="65">
        <v>0</v>
      </c>
      <c r="J222" s="65">
        <v>0</v>
      </c>
      <c r="K222" s="234">
        <f t="shared" si="28"/>
        <v>0</v>
      </c>
      <c r="L222" s="84">
        <v>0</v>
      </c>
      <c r="M222" s="48">
        <v>0</v>
      </c>
      <c r="N222" s="227">
        <v>0</v>
      </c>
      <c r="O222" s="24"/>
      <c r="P222" s="62">
        <v>0</v>
      </c>
      <c r="Q222" s="62">
        <v>0</v>
      </c>
      <c r="R222" s="80">
        <f t="shared" si="32"/>
        <v>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227">
        <v>0</v>
      </c>
      <c r="G223" s="227">
        <v>0</v>
      </c>
      <c r="H223" s="24"/>
      <c r="I223" s="65">
        <v>0</v>
      </c>
      <c r="J223" s="65">
        <v>0</v>
      </c>
      <c r="K223" s="234">
        <f t="shared" si="28"/>
        <v>0</v>
      </c>
      <c r="L223" s="84">
        <v>0</v>
      </c>
      <c r="M223" s="48">
        <v>0</v>
      </c>
      <c r="N223" s="227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234">
        <v>0</v>
      </c>
      <c r="G224" s="25"/>
      <c r="H224" s="25"/>
      <c r="I224" s="234">
        <v>0</v>
      </c>
      <c r="J224" s="234">
        <v>0</v>
      </c>
      <c r="K224" s="234">
        <f t="shared" si="28"/>
        <v>0</v>
      </c>
      <c r="L224" s="236">
        <v>2</v>
      </c>
      <c r="M224" s="236">
        <v>0</v>
      </c>
      <c r="N224" s="25"/>
      <c r="O224" s="25"/>
      <c r="P224" s="236">
        <v>2</v>
      </c>
      <c r="Q224" s="236">
        <v>0</v>
      </c>
      <c r="R224" s="61">
        <f t="shared" si="32"/>
        <v>4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234">
        <f t="shared" si="28"/>
        <v>0</v>
      </c>
      <c r="L225" s="61">
        <f>SUM(L226:L227)</f>
        <v>10</v>
      </c>
      <c r="M225" s="61">
        <f>SUM(M226:M227)</f>
        <v>3</v>
      </c>
      <c r="N225" s="25"/>
      <c r="O225" s="25"/>
      <c r="P225" s="61">
        <f>SUM(P226:P227)</f>
        <v>4</v>
      </c>
      <c r="Q225" s="61">
        <f>SUM(Q226:Q227)</f>
        <v>0</v>
      </c>
      <c r="R225" s="61">
        <f>SUM(L225-M225-N225-O225+P225-Q225)</f>
        <v>11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234">
        <f t="shared" si="28"/>
        <v>0</v>
      </c>
      <c r="L226" s="236">
        <v>0</v>
      </c>
      <c r="M226" s="236">
        <v>0</v>
      </c>
      <c r="N226" s="25"/>
      <c r="O226" s="25"/>
      <c r="P226" s="236">
        <v>0</v>
      </c>
      <c r="Q226" s="236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234">
        <f t="shared" si="28"/>
        <v>0</v>
      </c>
      <c r="L227" s="236">
        <v>10</v>
      </c>
      <c r="M227" s="236">
        <v>3</v>
      </c>
      <c r="N227" s="25"/>
      <c r="O227" s="25"/>
      <c r="P227" s="232">
        <v>4</v>
      </c>
      <c r="Q227" s="232">
        <v>0</v>
      </c>
      <c r="R227" s="234">
        <f>SUM(L227-M227-N227-O227+P227-Q227)</f>
        <v>11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234">
        <v>0</v>
      </c>
      <c r="G228" s="25"/>
      <c r="H228" s="25"/>
      <c r="I228" s="234">
        <v>0</v>
      </c>
      <c r="J228" s="234">
        <v>0</v>
      </c>
      <c r="K228" s="234">
        <f t="shared" si="28"/>
        <v>0</v>
      </c>
      <c r="L228" s="236">
        <v>3</v>
      </c>
      <c r="M228" s="236">
        <v>1</v>
      </c>
      <c r="N228" s="25"/>
      <c r="O228" s="25"/>
      <c r="P228" s="232">
        <v>1</v>
      </c>
      <c r="Q228" s="232">
        <v>0</v>
      </c>
      <c r="R228" s="234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234">
        <v>0</v>
      </c>
      <c r="G229" s="25"/>
      <c r="H229" s="25"/>
      <c r="I229" s="234">
        <v>0</v>
      </c>
      <c r="J229" s="234">
        <v>0</v>
      </c>
      <c r="K229" s="234">
        <f t="shared" si="28"/>
        <v>0</v>
      </c>
      <c r="L229" s="236">
        <v>0</v>
      </c>
      <c r="M229" s="236">
        <v>0</v>
      </c>
      <c r="N229" s="25"/>
      <c r="O229" s="25"/>
      <c r="P229" s="232">
        <v>1</v>
      </c>
      <c r="Q229" s="232">
        <v>0</v>
      </c>
      <c r="R229" s="234">
        <f t="shared" ref="R229:R234" si="33">SUM(L229-M229-N229-O229+P229-Q229)</f>
        <v>1</v>
      </c>
      <c r="S229" s="577">
        <v>0</v>
      </c>
      <c r="T229" s="578"/>
      <c r="U229" s="579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234">
        <v>0</v>
      </c>
      <c r="G230" s="25"/>
      <c r="H230" s="25"/>
      <c r="I230" s="234">
        <v>0</v>
      </c>
      <c r="J230" s="234">
        <v>0</v>
      </c>
      <c r="K230" s="234">
        <f t="shared" si="28"/>
        <v>0</v>
      </c>
      <c r="L230" s="236">
        <v>0</v>
      </c>
      <c r="M230" s="236">
        <v>0</v>
      </c>
      <c r="N230" s="25"/>
      <c r="O230" s="25"/>
      <c r="P230" s="232">
        <v>0</v>
      </c>
      <c r="Q230" s="232">
        <v>0</v>
      </c>
      <c r="R230" s="234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234">
        <v>0</v>
      </c>
      <c r="G231" s="25"/>
      <c r="H231" s="25"/>
      <c r="I231" s="234">
        <v>0</v>
      </c>
      <c r="J231" s="234">
        <v>0</v>
      </c>
      <c r="K231" s="234">
        <f t="shared" si="28"/>
        <v>0</v>
      </c>
      <c r="L231" s="232">
        <v>0</v>
      </c>
      <c r="M231" s="232">
        <v>0</v>
      </c>
      <c r="N231" s="25"/>
      <c r="O231" s="25"/>
      <c r="P231" s="232">
        <v>0</v>
      </c>
      <c r="Q231" s="232">
        <v>0</v>
      </c>
      <c r="R231" s="234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234">
        <v>0</v>
      </c>
      <c r="G232" s="25"/>
      <c r="H232" s="25"/>
      <c r="I232" s="66">
        <v>0</v>
      </c>
      <c r="J232" s="66">
        <v>0</v>
      </c>
      <c r="K232" s="234">
        <f t="shared" si="28"/>
        <v>0</v>
      </c>
      <c r="L232" s="232">
        <v>0</v>
      </c>
      <c r="M232" s="232">
        <v>0</v>
      </c>
      <c r="N232" s="25"/>
      <c r="O232" s="25"/>
      <c r="P232" s="232">
        <v>0</v>
      </c>
      <c r="Q232" s="232">
        <v>0</v>
      </c>
      <c r="R232" s="234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234">
        <v>0</v>
      </c>
      <c r="G233" s="25"/>
      <c r="H233" s="25"/>
      <c r="I233" s="66">
        <v>0</v>
      </c>
      <c r="J233" s="66">
        <v>0</v>
      </c>
      <c r="K233" s="234">
        <f t="shared" si="28"/>
        <v>0</v>
      </c>
      <c r="L233" s="232">
        <v>0</v>
      </c>
      <c r="M233" s="232">
        <v>0</v>
      </c>
      <c r="N233" s="25"/>
      <c r="O233" s="25"/>
      <c r="P233" s="232">
        <v>0</v>
      </c>
      <c r="Q233" s="232">
        <v>0</v>
      </c>
      <c r="R233" s="234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235">
        <v>0</v>
      </c>
      <c r="G234" s="42"/>
      <c r="H234" s="42"/>
      <c r="I234" s="67">
        <v>0</v>
      </c>
      <c r="J234" s="67">
        <v>0</v>
      </c>
      <c r="K234" s="235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35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224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620">
        <v>7</v>
      </c>
      <c r="L247" s="620"/>
      <c r="M247" s="5"/>
      <c r="N247" s="5"/>
      <c r="O247" s="5"/>
      <c r="Q247" s="1" t="str">
        <f>+Q370:U370</f>
        <v>Bulan     :</v>
      </c>
      <c r="R247" s="513" t="str">
        <f>+R207</f>
        <v xml:space="preserve">Mei </v>
      </c>
      <c r="S247" s="514"/>
      <c r="T247" s="4">
        <f>+T207</f>
        <v>0</v>
      </c>
      <c r="U247" s="4">
        <f>+U207</f>
        <v>5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621"/>
      <c r="L248" s="621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228"/>
      <c r="G250" s="228" t="s">
        <v>30</v>
      </c>
      <c r="H250" s="228" t="s">
        <v>32</v>
      </c>
      <c r="I250" s="228"/>
      <c r="J250" s="228"/>
      <c r="K250" s="228" t="s">
        <v>43</v>
      </c>
      <c r="L250" s="228" t="s">
        <v>27</v>
      </c>
      <c r="M250" s="228"/>
      <c r="N250" s="228" t="s">
        <v>30</v>
      </c>
      <c r="O250" s="228" t="s">
        <v>32</v>
      </c>
      <c r="P250" s="228"/>
      <c r="Q250" s="228"/>
      <c r="R250" s="228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230" t="s">
        <v>29</v>
      </c>
      <c r="G251" s="230" t="s">
        <v>31</v>
      </c>
      <c r="H251" s="230" t="s">
        <v>33</v>
      </c>
      <c r="I251" s="230" t="s">
        <v>37</v>
      </c>
      <c r="J251" s="230" t="s">
        <v>36</v>
      </c>
      <c r="K251" s="230" t="s">
        <v>28</v>
      </c>
      <c r="L251" s="230" t="s">
        <v>28</v>
      </c>
      <c r="M251" s="230" t="s">
        <v>35</v>
      </c>
      <c r="N251" s="230" t="s">
        <v>31</v>
      </c>
      <c r="O251" s="230" t="s">
        <v>33</v>
      </c>
      <c r="P251" s="230" t="s">
        <v>37</v>
      </c>
      <c r="Q251" s="230" t="s">
        <v>36</v>
      </c>
      <c r="R251" s="230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231"/>
      <c r="G252" s="231"/>
      <c r="H252" s="231" t="s">
        <v>34</v>
      </c>
      <c r="I252" s="231"/>
      <c r="J252" s="231"/>
      <c r="K252" s="231" t="s">
        <v>9</v>
      </c>
      <c r="L252" s="231" t="s">
        <v>8</v>
      </c>
      <c r="M252" s="231"/>
      <c r="N252" s="231"/>
      <c r="O252" s="231" t="s">
        <v>34</v>
      </c>
      <c r="P252" s="231"/>
      <c r="Q252" s="231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230"/>
      <c r="G253" s="230"/>
      <c r="H253" s="230"/>
      <c r="I253" s="230"/>
      <c r="J253" s="230"/>
      <c r="K253" s="230" t="s">
        <v>61</v>
      </c>
      <c r="L253" s="230"/>
      <c r="M253" s="230"/>
      <c r="N253" s="230"/>
      <c r="O253" s="230"/>
      <c r="P253" s="230"/>
      <c r="Q253" s="230"/>
      <c r="R253" s="230"/>
      <c r="S253" s="494"/>
      <c r="T253" s="495"/>
      <c r="U253" s="550"/>
    </row>
    <row r="254" spans="1:21" s="8" customFormat="1" ht="15.95" customHeight="1" x14ac:dyDescent="0.2">
      <c r="A254" s="229" t="s">
        <v>10</v>
      </c>
      <c r="B254" s="229" t="s">
        <v>11</v>
      </c>
      <c r="C254" s="473" t="s">
        <v>12</v>
      </c>
      <c r="D254" s="474"/>
      <c r="E254" s="475"/>
      <c r="F254" s="229" t="s">
        <v>13</v>
      </c>
      <c r="G254" s="229" t="s">
        <v>14</v>
      </c>
      <c r="H254" s="229" t="s">
        <v>15</v>
      </c>
      <c r="I254" s="229" t="s">
        <v>16</v>
      </c>
      <c r="J254" s="229" t="s">
        <v>17</v>
      </c>
      <c r="K254" s="229" t="s">
        <v>18</v>
      </c>
      <c r="L254" s="229" t="s">
        <v>19</v>
      </c>
      <c r="M254" s="229" t="s">
        <v>20</v>
      </c>
      <c r="N254" s="229" t="s">
        <v>21</v>
      </c>
      <c r="O254" s="229" t="s">
        <v>41</v>
      </c>
      <c r="P254" s="229" t="s">
        <v>42</v>
      </c>
      <c r="Q254" s="229" t="s">
        <v>44</v>
      </c>
      <c r="R254" s="229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233">
        <f>SUM(F256,F259,F260)</f>
        <v>0</v>
      </c>
      <c r="G255" s="233">
        <f>SUM(G256,G259,G260)</f>
        <v>0</v>
      </c>
      <c r="H255" s="233">
        <f>SUM(H256,H259,H260)</f>
        <v>0</v>
      </c>
      <c r="I255" s="233">
        <f>SUM(I256,I259,I260)</f>
        <v>0</v>
      </c>
      <c r="J255" s="233">
        <f>SUM(J256,J259,J260)</f>
        <v>0</v>
      </c>
      <c r="K255" s="233">
        <f t="shared" ref="K255:K273" si="34">SUM(C255-F255-G255-H255+I255-J255)</f>
        <v>0</v>
      </c>
      <c r="L255" s="233">
        <f t="shared" ref="L255:Q255" si="35">SUM(L256,L259,L260)</f>
        <v>5</v>
      </c>
      <c r="M255" s="233">
        <f t="shared" si="35"/>
        <v>1</v>
      </c>
      <c r="N255" s="233">
        <f t="shared" si="35"/>
        <v>2</v>
      </c>
      <c r="O255" s="233">
        <f t="shared" si="35"/>
        <v>0</v>
      </c>
      <c r="P255" s="58">
        <f t="shared" si="35"/>
        <v>0</v>
      </c>
      <c r="Q255" s="233">
        <f t="shared" si="35"/>
        <v>0</v>
      </c>
      <c r="R255" s="233">
        <f>SUM(L255-M255-N255-O255+P255-Q255)</f>
        <v>2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234">
        <f t="shared" si="34"/>
        <v>0</v>
      </c>
      <c r="L256" s="68">
        <f t="shared" ref="L256:Q256" si="37">SUM(L257:L258)</f>
        <v>5</v>
      </c>
      <c r="M256" s="68">
        <f t="shared" si="37"/>
        <v>1</v>
      </c>
      <c r="N256" s="68">
        <f t="shared" si="37"/>
        <v>2</v>
      </c>
      <c r="O256" s="68">
        <f t="shared" si="37"/>
        <v>0</v>
      </c>
      <c r="P256" s="68">
        <f t="shared" si="37"/>
        <v>0</v>
      </c>
      <c r="Q256" s="68">
        <f t="shared" si="37"/>
        <v>0</v>
      </c>
      <c r="R256" s="234">
        <f t="shared" ref="R256:R263" si="38">SUM(L256-M256-N256-O256+P256-Q256)</f>
        <v>2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227">
        <v>0</v>
      </c>
      <c r="G257" s="227">
        <v>0</v>
      </c>
      <c r="H257" s="227">
        <v>0</v>
      </c>
      <c r="I257" s="65">
        <v>0</v>
      </c>
      <c r="J257" s="65">
        <v>0</v>
      </c>
      <c r="K257" s="234">
        <f t="shared" si="34"/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34">
        <f t="shared" si="38"/>
        <v>0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227">
        <v>0</v>
      </c>
      <c r="G258" s="227">
        <v>0</v>
      </c>
      <c r="H258" s="227">
        <v>0</v>
      </c>
      <c r="I258" s="65">
        <v>0</v>
      </c>
      <c r="J258" s="65">
        <v>0</v>
      </c>
      <c r="K258" s="234">
        <f t="shared" si="34"/>
        <v>0</v>
      </c>
      <c r="L258" s="227">
        <v>5</v>
      </c>
      <c r="M258" s="227">
        <v>1</v>
      </c>
      <c r="N258" s="227">
        <v>2</v>
      </c>
      <c r="O258" s="227">
        <v>0</v>
      </c>
      <c r="P258" s="48">
        <v>0</v>
      </c>
      <c r="Q258" s="227">
        <v>0</v>
      </c>
      <c r="R258" s="234">
        <f t="shared" si="38"/>
        <v>2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234">
        <f t="shared" si="34"/>
        <v>0</v>
      </c>
      <c r="L259" s="234">
        <v>0</v>
      </c>
      <c r="M259" s="234">
        <v>0</v>
      </c>
      <c r="N259" s="234">
        <v>0</v>
      </c>
      <c r="O259" s="234">
        <v>0</v>
      </c>
      <c r="P259" s="234">
        <v>0</v>
      </c>
      <c r="Q259" s="234">
        <v>0</v>
      </c>
      <c r="R259" s="234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234">
        <f t="shared" si="34"/>
        <v>0</v>
      </c>
      <c r="L260" s="234">
        <v>0</v>
      </c>
      <c r="M260" s="234">
        <v>0</v>
      </c>
      <c r="N260" s="234">
        <v>0</v>
      </c>
      <c r="O260" s="234">
        <v>0</v>
      </c>
      <c r="P260" s="234">
        <v>0</v>
      </c>
      <c r="Q260" s="234">
        <v>0</v>
      </c>
      <c r="R260" s="234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234">
        <f>SUM(F262:F263)</f>
        <v>0</v>
      </c>
      <c r="G261" s="234">
        <f>SUM(G262:G263)</f>
        <v>0</v>
      </c>
      <c r="H261" s="25"/>
      <c r="I261" s="234">
        <f>SUM(I262:I263)</f>
        <v>0</v>
      </c>
      <c r="J261" s="234">
        <f>SUM(J262:J263)</f>
        <v>0</v>
      </c>
      <c r="K261" s="234">
        <f t="shared" si="34"/>
        <v>0</v>
      </c>
      <c r="L261" s="234">
        <f>SUM(L262:L263)</f>
        <v>0</v>
      </c>
      <c r="M261" s="234">
        <f>SUM(M262:M263)</f>
        <v>0</v>
      </c>
      <c r="N261" s="234">
        <f>SUM(N262:N263)</f>
        <v>0</v>
      </c>
      <c r="O261" s="25"/>
      <c r="P261" s="234">
        <f>SUM(P262:P263)</f>
        <v>0</v>
      </c>
      <c r="Q261" s="234">
        <f>SUM(Q262:Q263)</f>
        <v>0</v>
      </c>
      <c r="R261" s="234">
        <f t="shared" si="38"/>
        <v>0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227">
        <v>0</v>
      </c>
      <c r="G262" s="227">
        <v>0</v>
      </c>
      <c r="H262" s="24"/>
      <c r="I262" s="65">
        <v>0</v>
      </c>
      <c r="J262" s="65">
        <v>0</v>
      </c>
      <c r="K262" s="234">
        <f t="shared" si="34"/>
        <v>0</v>
      </c>
      <c r="L262" s="227">
        <v>0</v>
      </c>
      <c r="M262" s="227">
        <v>0</v>
      </c>
      <c r="N262" s="227">
        <v>0</v>
      </c>
      <c r="O262" s="24"/>
      <c r="P262" s="227">
        <v>0</v>
      </c>
      <c r="Q262" s="227">
        <v>0</v>
      </c>
      <c r="R262" s="234">
        <f t="shared" si="38"/>
        <v>0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227">
        <v>0</v>
      </c>
      <c r="G263" s="227">
        <v>0</v>
      </c>
      <c r="H263" s="24"/>
      <c r="I263" s="65">
        <v>0</v>
      </c>
      <c r="J263" s="65">
        <v>0</v>
      </c>
      <c r="K263" s="234">
        <f t="shared" si="34"/>
        <v>0</v>
      </c>
      <c r="L263" s="227">
        <v>0</v>
      </c>
      <c r="M263" s="227">
        <v>0</v>
      </c>
      <c r="N263" s="227">
        <v>0</v>
      </c>
      <c r="O263" s="24"/>
      <c r="P263" s="227">
        <v>0</v>
      </c>
      <c r="Q263" s="227">
        <v>0</v>
      </c>
      <c r="R263" s="234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234">
        <v>0</v>
      </c>
      <c r="G264" s="25"/>
      <c r="H264" s="25"/>
      <c r="I264" s="234">
        <v>0</v>
      </c>
      <c r="J264" s="234">
        <v>0</v>
      </c>
      <c r="K264" s="234">
        <f t="shared" si="34"/>
        <v>0</v>
      </c>
      <c r="L264" s="236">
        <v>4</v>
      </c>
      <c r="M264" s="232">
        <v>1</v>
      </c>
      <c r="N264" s="25"/>
      <c r="O264" s="25"/>
      <c r="P264" s="232">
        <v>0</v>
      </c>
      <c r="Q264" s="232">
        <v>0</v>
      </c>
      <c r="R264" s="234">
        <f>SUM(L264-M264-N264-O264+P264-Q264)</f>
        <v>3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234">
        <f t="shared" si="34"/>
        <v>0</v>
      </c>
      <c r="L265" s="61">
        <f>SUM(L266:L267)</f>
        <v>2</v>
      </c>
      <c r="M265" s="234">
        <f>SUM(M266:M267)</f>
        <v>0</v>
      </c>
      <c r="N265" s="25"/>
      <c r="O265" s="25"/>
      <c r="P265" s="234">
        <f>SUM(P266:P267)</f>
        <v>0</v>
      </c>
      <c r="Q265" s="234">
        <f>SUM(Q266:Q267)</f>
        <v>0</v>
      </c>
      <c r="R265" s="234">
        <f>SUM(L265-M265-N265-O265+P265-Q265)</f>
        <v>2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234">
        <f t="shared" si="34"/>
        <v>0</v>
      </c>
      <c r="L266" s="236">
        <v>0</v>
      </c>
      <c r="M266" s="232">
        <v>0</v>
      </c>
      <c r="N266" s="25"/>
      <c r="O266" s="25"/>
      <c r="P266" s="232">
        <v>0</v>
      </c>
      <c r="Q266" s="232">
        <v>0</v>
      </c>
      <c r="R266" s="234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234">
        <f t="shared" si="34"/>
        <v>0</v>
      </c>
      <c r="L267" s="236">
        <v>2</v>
      </c>
      <c r="M267" s="232">
        <v>0</v>
      </c>
      <c r="N267" s="25"/>
      <c r="O267" s="25"/>
      <c r="P267" s="232">
        <v>0</v>
      </c>
      <c r="Q267" s="232">
        <v>0</v>
      </c>
      <c r="R267" s="234">
        <f>SUM(L267-M267-N267-O267+P267-Q267)</f>
        <v>2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234">
        <v>0</v>
      </c>
      <c r="G268" s="25"/>
      <c r="H268" s="25"/>
      <c r="I268" s="234">
        <v>0</v>
      </c>
      <c r="J268" s="234">
        <v>0</v>
      </c>
      <c r="K268" s="234">
        <f t="shared" si="34"/>
        <v>0</v>
      </c>
      <c r="L268" s="236">
        <v>0</v>
      </c>
      <c r="M268" s="232">
        <v>0</v>
      </c>
      <c r="N268" s="25"/>
      <c r="O268" s="25"/>
      <c r="P268" s="232">
        <v>0</v>
      </c>
      <c r="Q268" s="232">
        <v>0</v>
      </c>
      <c r="R268" s="234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234">
        <v>0</v>
      </c>
      <c r="G269" s="25"/>
      <c r="H269" s="25"/>
      <c r="I269" s="234">
        <v>0</v>
      </c>
      <c r="J269" s="234">
        <v>0</v>
      </c>
      <c r="K269" s="234">
        <f t="shared" si="34"/>
        <v>0</v>
      </c>
      <c r="L269" s="232">
        <v>0</v>
      </c>
      <c r="M269" s="232">
        <v>0</v>
      </c>
      <c r="N269" s="25"/>
      <c r="O269" s="25"/>
      <c r="P269" s="232">
        <v>0</v>
      </c>
      <c r="Q269" s="232">
        <v>0</v>
      </c>
      <c r="R269" s="234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234">
        <v>0</v>
      </c>
      <c r="G270" s="25"/>
      <c r="H270" s="25"/>
      <c r="I270" s="234">
        <v>0</v>
      </c>
      <c r="J270" s="234">
        <v>0</v>
      </c>
      <c r="K270" s="234">
        <f t="shared" si="34"/>
        <v>0</v>
      </c>
      <c r="L270" s="232">
        <v>0</v>
      </c>
      <c r="M270" s="232">
        <v>0</v>
      </c>
      <c r="N270" s="25"/>
      <c r="O270" s="25"/>
      <c r="P270" s="232">
        <v>0</v>
      </c>
      <c r="Q270" s="232">
        <v>0</v>
      </c>
      <c r="R270" s="234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234">
        <v>0</v>
      </c>
      <c r="G271" s="25"/>
      <c r="H271" s="25"/>
      <c r="I271" s="234">
        <v>0</v>
      </c>
      <c r="J271" s="234">
        <v>0</v>
      </c>
      <c r="K271" s="234">
        <f t="shared" si="34"/>
        <v>0</v>
      </c>
      <c r="L271" s="232">
        <v>0</v>
      </c>
      <c r="M271" s="232">
        <v>0</v>
      </c>
      <c r="N271" s="25"/>
      <c r="O271" s="25"/>
      <c r="P271" s="232">
        <v>0</v>
      </c>
      <c r="Q271" s="232">
        <v>0</v>
      </c>
      <c r="R271" s="234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234">
        <v>0</v>
      </c>
      <c r="G272" s="25"/>
      <c r="H272" s="25"/>
      <c r="I272" s="66">
        <v>0</v>
      </c>
      <c r="J272" s="66">
        <v>0</v>
      </c>
      <c r="K272" s="234">
        <f t="shared" si="34"/>
        <v>0</v>
      </c>
      <c r="L272" s="232">
        <v>0</v>
      </c>
      <c r="M272" s="232">
        <v>0</v>
      </c>
      <c r="N272" s="25"/>
      <c r="O272" s="25"/>
      <c r="P272" s="232">
        <v>0</v>
      </c>
      <c r="Q272" s="232">
        <v>0</v>
      </c>
      <c r="R272" s="234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234">
        <v>0</v>
      </c>
      <c r="G273" s="25"/>
      <c r="H273" s="25"/>
      <c r="I273" s="66">
        <v>0</v>
      </c>
      <c r="J273" s="66">
        <v>0</v>
      </c>
      <c r="K273" s="234">
        <f t="shared" si="34"/>
        <v>0</v>
      </c>
      <c r="L273" s="232">
        <v>0</v>
      </c>
      <c r="M273" s="232">
        <v>0</v>
      </c>
      <c r="N273" s="25"/>
      <c r="O273" s="25"/>
      <c r="P273" s="232">
        <v>0</v>
      </c>
      <c r="Q273" s="232">
        <v>0</v>
      </c>
      <c r="R273" s="234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235">
        <v>0</v>
      </c>
      <c r="G274" s="42"/>
      <c r="H274" s="42"/>
      <c r="I274" s="67">
        <v>0</v>
      </c>
      <c r="J274" s="67">
        <v>0</v>
      </c>
      <c r="K274" s="235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35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224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620">
        <v>8</v>
      </c>
      <c r="L287" s="620"/>
      <c r="M287" s="5"/>
      <c r="N287" s="5"/>
      <c r="O287" s="5"/>
      <c r="Q287" s="1" t="str">
        <f>+Q247:U247</f>
        <v>Bulan     :</v>
      </c>
      <c r="R287" s="513" t="str">
        <f>+R247</f>
        <v xml:space="preserve">Mei </v>
      </c>
      <c r="S287" s="514"/>
      <c r="T287" s="4">
        <f>+T247</f>
        <v>0</v>
      </c>
      <c r="U287" s="4">
        <f>+U247</f>
        <v>5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621"/>
      <c r="L288" s="621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228"/>
      <c r="G290" s="228" t="s">
        <v>30</v>
      </c>
      <c r="H290" s="228" t="s">
        <v>32</v>
      </c>
      <c r="I290" s="228"/>
      <c r="J290" s="228"/>
      <c r="K290" s="228" t="s">
        <v>43</v>
      </c>
      <c r="L290" s="228" t="s">
        <v>27</v>
      </c>
      <c r="M290" s="228"/>
      <c r="N290" s="228" t="s">
        <v>30</v>
      </c>
      <c r="O290" s="228" t="s">
        <v>32</v>
      </c>
      <c r="P290" s="228"/>
      <c r="Q290" s="228"/>
      <c r="R290" s="228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230" t="s">
        <v>29</v>
      </c>
      <c r="G291" s="230" t="s">
        <v>31</v>
      </c>
      <c r="H291" s="230" t="s">
        <v>33</v>
      </c>
      <c r="I291" s="230" t="s">
        <v>37</v>
      </c>
      <c r="J291" s="230" t="s">
        <v>36</v>
      </c>
      <c r="K291" s="230" t="s">
        <v>28</v>
      </c>
      <c r="L291" s="230" t="s">
        <v>28</v>
      </c>
      <c r="M291" s="230" t="s">
        <v>35</v>
      </c>
      <c r="N291" s="230" t="s">
        <v>31</v>
      </c>
      <c r="O291" s="230" t="s">
        <v>33</v>
      </c>
      <c r="P291" s="230" t="s">
        <v>37</v>
      </c>
      <c r="Q291" s="230" t="s">
        <v>36</v>
      </c>
      <c r="R291" s="230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231"/>
      <c r="G292" s="231"/>
      <c r="H292" s="231" t="s">
        <v>34</v>
      </c>
      <c r="I292" s="231"/>
      <c r="J292" s="231"/>
      <c r="K292" s="231" t="s">
        <v>9</v>
      </c>
      <c r="L292" s="231" t="s">
        <v>8</v>
      </c>
      <c r="M292" s="231"/>
      <c r="N292" s="231"/>
      <c r="O292" s="231" t="s">
        <v>34</v>
      </c>
      <c r="P292" s="231"/>
      <c r="Q292" s="231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230"/>
      <c r="G293" s="230"/>
      <c r="H293" s="230"/>
      <c r="I293" s="230"/>
      <c r="J293" s="230"/>
      <c r="K293" s="230" t="s">
        <v>61</v>
      </c>
      <c r="L293" s="230"/>
      <c r="M293" s="230"/>
      <c r="N293" s="230"/>
      <c r="O293" s="230"/>
      <c r="P293" s="230"/>
      <c r="Q293" s="230"/>
      <c r="R293" s="230"/>
      <c r="S293" s="494"/>
      <c r="T293" s="495"/>
      <c r="U293" s="550"/>
    </row>
    <row r="294" spans="1:24" s="8" customFormat="1" ht="15.95" customHeight="1" x14ac:dyDescent="0.2">
      <c r="A294" s="229" t="s">
        <v>10</v>
      </c>
      <c r="B294" s="229" t="s">
        <v>11</v>
      </c>
      <c r="C294" s="473" t="s">
        <v>12</v>
      </c>
      <c r="D294" s="474"/>
      <c r="E294" s="475"/>
      <c r="F294" s="229" t="s">
        <v>13</v>
      </c>
      <c r="G294" s="229" t="s">
        <v>14</v>
      </c>
      <c r="H294" s="229" t="s">
        <v>15</v>
      </c>
      <c r="I294" s="229" t="s">
        <v>16</v>
      </c>
      <c r="J294" s="229" t="s">
        <v>17</v>
      </c>
      <c r="K294" s="229" t="s">
        <v>18</v>
      </c>
      <c r="L294" s="229" t="s">
        <v>19</v>
      </c>
      <c r="M294" s="229" t="s">
        <v>20</v>
      </c>
      <c r="N294" s="229" t="s">
        <v>21</v>
      </c>
      <c r="O294" s="229" t="s">
        <v>41</v>
      </c>
      <c r="P294" s="229" t="s">
        <v>42</v>
      </c>
      <c r="Q294" s="229" t="s">
        <v>44</v>
      </c>
      <c r="R294" s="229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233">
        <f>SUM(F296,F299,F300)</f>
        <v>0</v>
      </c>
      <c r="G295" s="233">
        <f>SUM(G296,G299,G300)</f>
        <v>0</v>
      </c>
      <c r="H295" s="233">
        <f>SUM(H296,H299,H300)</f>
        <v>0</v>
      </c>
      <c r="I295" s="233">
        <f>SUM(I296,I299,I300)</f>
        <v>0</v>
      </c>
      <c r="J295" s="233">
        <f>SUM(J296,J299,J300)</f>
        <v>0</v>
      </c>
      <c r="K295" s="233">
        <f t="shared" ref="K295:K313" si="40">SUM(C295-F295-G295-H295+I295-J295)</f>
        <v>0</v>
      </c>
      <c r="L295" s="233">
        <f t="shared" ref="L295:Q295" si="41">SUM(L296,L299,L300)</f>
        <v>10</v>
      </c>
      <c r="M295" s="233">
        <f t="shared" si="41"/>
        <v>0</v>
      </c>
      <c r="N295" s="58">
        <f t="shared" si="41"/>
        <v>0</v>
      </c>
      <c r="O295" s="58">
        <f t="shared" si="41"/>
        <v>0</v>
      </c>
      <c r="P295" s="58">
        <f t="shared" si="41"/>
        <v>3</v>
      </c>
      <c r="Q295" s="58">
        <f t="shared" si="41"/>
        <v>0</v>
      </c>
      <c r="R295" s="58">
        <f>SUM(L295-M295-N295-O295+P295-Q295)</f>
        <v>13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234">
        <f t="shared" si="40"/>
        <v>0</v>
      </c>
      <c r="L296" s="68">
        <f t="shared" ref="L296:Q296" si="43">SUM(L297:L298)</f>
        <v>10</v>
      </c>
      <c r="M296" s="68">
        <f t="shared" si="43"/>
        <v>0</v>
      </c>
      <c r="N296" s="60">
        <f t="shared" si="43"/>
        <v>0</v>
      </c>
      <c r="O296" s="60">
        <f t="shared" si="43"/>
        <v>0</v>
      </c>
      <c r="P296" s="60">
        <f t="shared" si="43"/>
        <v>3</v>
      </c>
      <c r="Q296" s="60">
        <f t="shared" si="43"/>
        <v>0</v>
      </c>
      <c r="R296" s="61">
        <f t="shared" ref="R296:R304" si="44">SUM(L296-M296-N296-O296+P296-Q296)</f>
        <v>13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227">
        <v>0</v>
      </c>
      <c r="G297" s="227">
        <v>0</v>
      </c>
      <c r="H297" s="227">
        <v>0</v>
      </c>
      <c r="I297" s="65">
        <v>0</v>
      </c>
      <c r="J297" s="65">
        <v>0</v>
      </c>
      <c r="K297" s="234">
        <f t="shared" si="40"/>
        <v>0</v>
      </c>
      <c r="L297" s="227">
        <v>10</v>
      </c>
      <c r="M297" s="227">
        <v>0</v>
      </c>
      <c r="N297" s="48">
        <v>0</v>
      </c>
      <c r="O297" s="48">
        <v>0</v>
      </c>
      <c r="P297" s="48">
        <v>3</v>
      </c>
      <c r="Q297" s="48">
        <v>0</v>
      </c>
      <c r="R297" s="61">
        <f t="shared" si="44"/>
        <v>13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227">
        <v>0</v>
      </c>
      <c r="G298" s="227">
        <v>0</v>
      </c>
      <c r="H298" s="227">
        <v>0</v>
      </c>
      <c r="I298" s="65">
        <v>0</v>
      </c>
      <c r="J298" s="65">
        <v>0</v>
      </c>
      <c r="K298" s="234">
        <f t="shared" si="40"/>
        <v>0</v>
      </c>
      <c r="L298" s="227">
        <v>0</v>
      </c>
      <c r="M298" s="227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234">
        <f t="shared" si="40"/>
        <v>0</v>
      </c>
      <c r="L299" s="234">
        <v>0</v>
      </c>
      <c r="M299" s="234">
        <v>0</v>
      </c>
      <c r="N299" s="234">
        <v>0</v>
      </c>
      <c r="O299" s="234">
        <v>0</v>
      </c>
      <c r="P299" s="234">
        <v>0</v>
      </c>
      <c r="Q299" s="234">
        <v>0</v>
      </c>
      <c r="R299" s="234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234">
        <f t="shared" si="40"/>
        <v>0</v>
      </c>
      <c r="L300" s="234">
        <v>0</v>
      </c>
      <c r="M300" s="234">
        <v>0</v>
      </c>
      <c r="N300" s="234">
        <v>0</v>
      </c>
      <c r="O300" s="234">
        <v>0</v>
      </c>
      <c r="P300" s="234">
        <v>0</v>
      </c>
      <c r="Q300" s="234">
        <v>0</v>
      </c>
      <c r="R300" s="234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234">
        <f>SUM(F302:F303)</f>
        <v>0</v>
      </c>
      <c r="G301" s="234">
        <f>SUM(G302:G303)</f>
        <v>0</v>
      </c>
      <c r="H301" s="25"/>
      <c r="I301" s="234">
        <f>SUM(I302:I303)</f>
        <v>0</v>
      </c>
      <c r="J301" s="234">
        <f>SUM(J302:J303)</f>
        <v>0</v>
      </c>
      <c r="K301" s="234">
        <f t="shared" si="40"/>
        <v>0</v>
      </c>
      <c r="L301" s="234">
        <f>SUM(L302:L303)</f>
        <v>17</v>
      </c>
      <c r="M301" s="234">
        <f>SUM(M302:M303)</f>
        <v>0</v>
      </c>
      <c r="N301" s="234">
        <f>SUM(N302:N303)</f>
        <v>0</v>
      </c>
      <c r="O301" s="25"/>
      <c r="P301" s="234">
        <f>SUM(P302:P303)</f>
        <v>4</v>
      </c>
      <c r="Q301" s="234">
        <f>SUM(Q302:Q303)</f>
        <v>0</v>
      </c>
      <c r="R301" s="234">
        <f t="shared" si="44"/>
        <v>21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227">
        <v>0</v>
      </c>
      <c r="G302" s="227">
        <v>0</v>
      </c>
      <c r="H302" s="24"/>
      <c r="I302" s="65">
        <v>0</v>
      </c>
      <c r="J302" s="65">
        <v>0</v>
      </c>
      <c r="K302" s="234">
        <f t="shared" si="40"/>
        <v>0</v>
      </c>
      <c r="L302" s="227">
        <v>17</v>
      </c>
      <c r="M302" s="48">
        <v>0</v>
      </c>
      <c r="N302" s="227">
        <v>0</v>
      </c>
      <c r="O302" s="24"/>
      <c r="P302" s="227">
        <v>4</v>
      </c>
      <c r="Q302" s="227">
        <v>0</v>
      </c>
      <c r="R302" s="234">
        <f t="shared" si="44"/>
        <v>21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227">
        <v>0</v>
      </c>
      <c r="G303" s="227">
        <v>0</v>
      </c>
      <c r="H303" s="24"/>
      <c r="I303" s="65">
        <v>0</v>
      </c>
      <c r="J303" s="65">
        <v>0</v>
      </c>
      <c r="K303" s="234">
        <f t="shared" si="40"/>
        <v>0</v>
      </c>
      <c r="L303" s="227">
        <v>0</v>
      </c>
      <c r="M303" s="227">
        <v>0</v>
      </c>
      <c r="N303" s="227">
        <v>0</v>
      </c>
      <c r="O303" s="24"/>
      <c r="P303" s="227">
        <v>0</v>
      </c>
      <c r="Q303" s="227">
        <v>0</v>
      </c>
      <c r="R303" s="234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234">
        <v>0</v>
      </c>
      <c r="G304" s="25"/>
      <c r="H304" s="25"/>
      <c r="I304" s="234">
        <v>0</v>
      </c>
      <c r="J304" s="234">
        <v>0</v>
      </c>
      <c r="K304" s="234">
        <f t="shared" si="40"/>
        <v>0</v>
      </c>
      <c r="L304" s="44">
        <v>4.5</v>
      </c>
      <c r="M304" s="234">
        <v>0</v>
      </c>
      <c r="N304" s="25"/>
      <c r="O304" s="25"/>
      <c r="P304" s="234">
        <v>0</v>
      </c>
      <c r="Q304" s="234">
        <v>0</v>
      </c>
      <c r="R304" s="44">
        <f t="shared" si="44"/>
        <v>4.5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234">
        <f t="shared" si="40"/>
        <v>0</v>
      </c>
      <c r="L305" s="234">
        <f>SUM(L306:L307)</f>
        <v>4</v>
      </c>
      <c r="M305" s="234">
        <f t="shared" ref="M305" si="45">SUM(M306:M307)</f>
        <v>0</v>
      </c>
      <c r="N305" s="25"/>
      <c r="O305" s="25"/>
      <c r="P305" s="234">
        <f>SUM(P306:P307)</f>
        <v>0</v>
      </c>
      <c r="Q305" s="234">
        <f>SUM(Q306:Q307)</f>
        <v>0</v>
      </c>
      <c r="R305" s="234">
        <f>SUM(L305-M305-N305-O305+P305-Q305)</f>
        <v>4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234">
        <f t="shared" si="40"/>
        <v>0</v>
      </c>
      <c r="L306" s="234">
        <v>0</v>
      </c>
      <c r="M306" s="234">
        <v>0</v>
      </c>
      <c r="N306" s="25"/>
      <c r="O306" s="25"/>
      <c r="P306" s="234">
        <v>0</v>
      </c>
      <c r="Q306" s="234">
        <v>0</v>
      </c>
      <c r="R306" s="234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234">
        <f t="shared" si="40"/>
        <v>0</v>
      </c>
      <c r="L307" s="234">
        <v>4</v>
      </c>
      <c r="M307" s="234">
        <v>0</v>
      </c>
      <c r="N307" s="25"/>
      <c r="O307" s="25"/>
      <c r="P307" s="234">
        <v>0</v>
      </c>
      <c r="Q307" s="234">
        <v>0</v>
      </c>
      <c r="R307" s="234">
        <f>SUM(L307-M307-N307-O307+P307-Q307)</f>
        <v>4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234">
        <v>0</v>
      </c>
      <c r="G308" s="25"/>
      <c r="H308" s="25"/>
      <c r="I308" s="234">
        <v>0</v>
      </c>
      <c r="J308" s="234">
        <v>0</v>
      </c>
      <c r="K308" s="234">
        <f t="shared" si="40"/>
        <v>0</v>
      </c>
      <c r="L308" s="234">
        <v>1</v>
      </c>
      <c r="M308" s="234">
        <v>0</v>
      </c>
      <c r="N308" s="25"/>
      <c r="O308" s="25"/>
      <c r="P308" s="234">
        <v>0</v>
      </c>
      <c r="Q308" s="234">
        <v>0</v>
      </c>
      <c r="R308" s="234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234">
        <v>0</v>
      </c>
      <c r="G309" s="25"/>
      <c r="H309" s="25"/>
      <c r="I309" s="234">
        <v>0</v>
      </c>
      <c r="J309" s="234">
        <v>0</v>
      </c>
      <c r="K309" s="234">
        <f t="shared" si="40"/>
        <v>0</v>
      </c>
      <c r="L309" s="234">
        <v>0</v>
      </c>
      <c r="M309" s="234">
        <v>0</v>
      </c>
      <c r="N309" s="25"/>
      <c r="O309" s="25"/>
      <c r="P309" s="234">
        <v>0</v>
      </c>
      <c r="Q309" s="234">
        <v>0</v>
      </c>
      <c r="R309" s="234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234">
        <v>0</v>
      </c>
      <c r="G310" s="25"/>
      <c r="H310" s="25"/>
      <c r="I310" s="234">
        <v>0</v>
      </c>
      <c r="J310" s="234">
        <v>0</v>
      </c>
      <c r="K310" s="234">
        <f t="shared" si="40"/>
        <v>0</v>
      </c>
      <c r="L310" s="234">
        <v>0</v>
      </c>
      <c r="M310" s="234">
        <v>0</v>
      </c>
      <c r="N310" s="25"/>
      <c r="O310" s="25"/>
      <c r="P310" s="234">
        <v>0</v>
      </c>
      <c r="Q310" s="234">
        <v>0</v>
      </c>
      <c r="R310" s="234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234">
        <v>0</v>
      </c>
      <c r="G311" s="25"/>
      <c r="H311" s="25"/>
      <c r="I311" s="234">
        <v>0</v>
      </c>
      <c r="J311" s="234">
        <v>0</v>
      </c>
      <c r="K311" s="234">
        <f t="shared" si="40"/>
        <v>0</v>
      </c>
      <c r="L311" s="234">
        <v>0</v>
      </c>
      <c r="M311" s="234">
        <v>0</v>
      </c>
      <c r="N311" s="25"/>
      <c r="O311" s="25"/>
      <c r="P311" s="234">
        <v>0</v>
      </c>
      <c r="Q311" s="234">
        <v>0</v>
      </c>
      <c r="R311" s="234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234">
        <v>0</v>
      </c>
      <c r="G312" s="25"/>
      <c r="H312" s="25"/>
      <c r="I312" s="66">
        <v>0</v>
      </c>
      <c r="J312" s="66">
        <v>0</v>
      </c>
      <c r="K312" s="234">
        <f t="shared" si="40"/>
        <v>0</v>
      </c>
      <c r="L312" s="234">
        <v>0</v>
      </c>
      <c r="M312" s="234">
        <v>0</v>
      </c>
      <c r="N312" s="25"/>
      <c r="O312" s="25"/>
      <c r="P312" s="234">
        <v>0</v>
      </c>
      <c r="Q312" s="234">
        <v>0</v>
      </c>
      <c r="R312" s="234">
        <f t="shared" si="46"/>
        <v>0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234">
        <v>0</v>
      </c>
      <c r="G313" s="25"/>
      <c r="H313" s="25"/>
      <c r="I313" s="66">
        <v>0</v>
      </c>
      <c r="J313" s="66">
        <v>0</v>
      </c>
      <c r="K313" s="234">
        <f t="shared" si="40"/>
        <v>0</v>
      </c>
      <c r="L313" s="234">
        <v>0</v>
      </c>
      <c r="M313" s="234">
        <v>0</v>
      </c>
      <c r="N313" s="25"/>
      <c r="O313" s="25"/>
      <c r="P313" s="234">
        <v>0</v>
      </c>
      <c r="Q313" s="234">
        <v>0</v>
      </c>
      <c r="R313" s="234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235">
        <v>0</v>
      </c>
      <c r="G314" s="42"/>
      <c r="H314" s="42"/>
      <c r="I314" s="67">
        <v>0</v>
      </c>
      <c r="J314" s="67">
        <v>0</v>
      </c>
      <c r="K314" s="235">
        <f>SUM(E314-F314-G314-H314+I314-J314)</f>
        <v>0</v>
      </c>
      <c r="L314" s="235">
        <v>0</v>
      </c>
      <c r="M314" s="235">
        <v>0</v>
      </c>
      <c r="N314" s="42"/>
      <c r="O314" s="42"/>
      <c r="P314" s="235">
        <v>0</v>
      </c>
      <c r="Q314" s="235">
        <v>0</v>
      </c>
      <c r="R314" s="235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224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620">
        <v>9</v>
      </c>
      <c r="L328" s="620"/>
      <c r="M328" s="37"/>
      <c r="N328" s="5"/>
      <c r="O328" s="5"/>
      <c r="Q328" s="1" t="str">
        <f>+Q7:U7</f>
        <v>Bulan     :</v>
      </c>
      <c r="R328" s="513" t="str">
        <f>+R287</f>
        <v xml:space="preserve">Mei </v>
      </c>
      <c r="S328" s="514"/>
      <c r="T328" s="4">
        <f>+T287</f>
        <v>0</v>
      </c>
      <c r="U328" s="4">
        <f>+U287</f>
        <v>5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621"/>
      <c r="L329" s="621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228"/>
      <c r="G331" s="228" t="s">
        <v>30</v>
      </c>
      <c r="H331" s="228" t="s">
        <v>32</v>
      </c>
      <c r="I331" s="228"/>
      <c r="J331" s="228"/>
      <c r="K331" s="228" t="s">
        <v>43</v>
      </c>
      <c r="L331" s="228" t="s">
        <v>27</v>
      </c>
      <c r="M331" s="228"/>
      <c r="N331" s="228" t="s">
        <v>30</v>
      </c>
      <c r="O331" s="228" t="s">
        <v>32</v>
      </c>
      <c r="P331" s="228"/>
      <c r="Q331" s="228"/>
      <c r="R331" s="228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230" t="s">
        <v>29</v>
      </c>
      <c r="G332" s="230" t="s">
        <v>31</v>
      </c>
      <c r="H332" s="230" t="s">
        <v>33</v>
      </c>
      <c r="I332" s="230" t="s">
        <v>37</v>
      </c>
      <c r="J332" s="230" t="s">
        <v>36</v>
      </c>
      <c r="K332" s="230" t="s">
        <v>28</v>
      </c>
      <c r="L332" s="230" t="s">
        <v>28</v>
      </c>
      <c r="M332" s="230" t="s">
        <v>35</v>
      </c>
      <c r="N332" s="230" t="s">
        <v>31</v>
      </c>
      <c r="O332" s="230" t="s">
        <v>33</v>
      </c>
      <c r="P332" s="230" t="s">
        <v>37</v>
      </c>
      <c r="Q332" s="230" t="s">
        <v>36</v>
      </c>
      <c r="R332" s="230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231"/>
      <c r="G333" s="231"/>
      <c r="H333" s="231" t="s">
        <v>34</v>
      </c>
      <c r="I333" s="231"/>
      <c r="J333" s="231"/>
      <c r="K333" s="231" t="s">
        <v>9</v>
      </c>
      <c r="L333" s="231" t="s">
        <v>8</v>
      </c>
      <c r="M333" s="231"/>
      <c r="N333" s="231"/>
      <c r="O333" s="231" t="s">
        <v>34</v>
      </c>
      <c r="P333" s="231"/>
      <c r="Q333" s="231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230"/>
      <c r="G334" s="230"/>
      <c r="H334" s="230"/>
      <c r="I334" s="230"/>
      <c r="J334" s="230"/>
      <c r="K334" s="230" t="s">
        <v>61</v>
      </c>
      <c r="L334" s="230"/>
      <c r="M334" s="230"/>
      <c r="N334" s="230"/>
      <c r="O334" s="230"/>
      <c r="P334" s="230"/>
      <c r="Q334" s="230"/>
      <c r="R334" s="230"/>
      <c r="S334" s="494"/>
      <c r="T334" s="495"/>
      <c r="U334" s="550"/>
    </row>
    <row r="335" spans="1:21" s="8" customFormat="1" ht="15.95" customHeight="1" x14ac:dyDescent="0.2">
      <c r="A335" s="229" t="s">
        <v>10</v>
      </c>
      <c r="B335" s="229" t="s">
        <v>11</v>
      </c>
      <c r="C335" s="473" t="s">
        <v>12</v>
      </c>
      <c r="D335" s="474"/>
      <c r="E335" s="475"/>
      <c r="F335" s="229" t="s">
        <v>13</v>
      </c>
      <c r="G335" s="229" t="s">
        <v>14</v>
      </c>
      <c r="H335" s="229" t="s">
        <v>15</v>
      </c>
      <c r="I335" s="229" t="s">
        <v>16</v>
      </c>
      <c r="J335" s="229" t="s">
        <v>17</v>
      </c>
      <c r="K335" s="229" t="s">
        <v>18</v>
      </c>
      <c r="L335" s="229" t="s">
        <v>19</v>
      </c>
      <c r="M335" s="229" t="s">
        <v>20</v>
      </c>
      <c r="N335" s="229" t="s">
        <v>21</v>
      </c>
      <c r="O335" s="229" t="s">
        <v>41</v>
      </c>
      <c r="P335" s="229" t="s">
        <v>42</v>
      </c>
      <c r="Q335" s="229" t="s">
        <v>44</v>
      </c>
      <c r="R335" s="229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233">
        <f>SUM(F337,F340,F341)</f>
        <v>0</v>
      </c>
      <c r="G336" s="233">
        <f>SUM(G337,G340,G341)</f>
        <v>0</v>
      </c>
      <c r="H336" s="233">
        <f>SUM(H337,H340,H341)</f>
        <v>0</v>
      </c>
      <c r="I336" s="233">
        <f>SUM(I337,I340,I341)</f>
        <v>0</v>
      </c>
      <c r="J336" s="233">
        <f>SUM(J337,J340,J341)</f>
        <v>0</v>
      </c>
      <c r="K336" s="233">
        <f t="shared" ref="K336:K354" si="47">SUM(C336-F336-G336-H336+I336-J336)</f>
        <v>0</v>
      </c>
      <c r="L336" s="233">
        <f t="shared" ref="L336:Q336" si="48">SUM(L337,L340,L341)</f>
        <v>0</v>
      </c>
      <c r="M336" s="233">
        <f t="shared" si="48"/>
        <v>0</v>
      </c>
      <c r="N336" s="233">
        <f t="shared" si="48"/>
        <v>0</v>
      </c>
      <c r="O336" s="233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234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234">
        <f t="shared" ref="R337:R344" si="51">SUM(L337-M337-N337-O337+P337-Q337)</f>
        <v>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227">
        <v>0</v>
      </c>
      <c r="G338" s="227">
        <v>0</v>
      </c>
      <c r="H338" s="227">
        <v>0</v>
      </c>
      <c r="I338" s="65">
        <v>0</v>
      </c>
      <c r="J338" s="65">
        <v>0</v>
      </c>
      <c r="K338" s="234">
        <f t="shared" si="47"/>
        <v>0</v>
      </c>
      <c r="L338" s="227">
        <v>0</v>
      </c>
      <c r="M338" s="227">
        <v>0</v>
      </c>
      <c r="N338" s="227">
        <v>0</v>
      </c>
      <c r="O338" s="227">
        <v>0</v>
      </c>
      <c r="P338" s="48">
        <v>0</v>
      </c>
      <c r="Q338" s="227">
        <v>0</v>
      </c>
      <c r="R338" s="234">
        <f t="shared" si="51"/>
        <v>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227">
        <v>0</v>
      </c>
      <c r="G339" s="227">
        <v>0</v>
      </c>
      <c r="H339" s="227">
        <v>0</v>
      </c>
      <c r="I339" s="65">
        <v>0</v>
      </c>
      <c r="J339" s="65">
        <v>0</v>
      </c>
      <c r="K339" s="234">
        <f t="shared" si="47"/>
        <v>0</v>
      </c>
      <c r="L339" s="227">
        <v>0</v>
      </c>
      <c r="M339" s="227">
        <v>0</v>
      </c>
      <c r="N339" s="227">
        <v>0</v>
      </c>
      <c r="O339" s="227">
        <v>0</v>
      </c>
      <c r="P339" s="227">
        <v>0</v>
      </c>
      <c r="Q339" s="227">
        <v>0</v>
      </c>
      <c r="R339" s="234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234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234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234">
        <f>SUM(F343:F344)</f>
        <v>0</v>
      </c>
      <c r="G342" s="234">
        <f>SUM(G343:G344)</f>
        <v>0</v>
      </c>
      <c r="H342" s="25"/>
      <c r="I342" s="234">
        <f>SUM(I343:I344)</f>
        <v>0</v>
      </c>
      <c r="J342" s="234">
        <f>SUM(J343:J344)</f>
        <v>0</v>
      </c>
      <c r="K342" s="234">
        <f t="shared" si="47"/>
        <v>0</v>
      </c>
      <c r="L342" s="234">
        <f>SUM(L343:L344)</f>
        <v>0</v>
      </c>
      <c r="M342" s="234">
        <f>SUM(M343:M344)</f>
        <v>0</v>
      </c>
      <c r="N342" s="234">
        <f>SUM(N343:N344)</f>
        <v>0</v>
      </c>
      <c r="O342" s="25"/>
      <c r="P342" s="234">
        <f>SUM(P343:P344)</f>
        <v>0</v>
      </c>
      <c r="Q342" s="234">
        <f>SUM(Q343:Q344)</f>
        <v>0</v>
      </c>
      <c r="R342" s="234">
        <f t="shared" si="51"/>
        <v>0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227">
        <v>0</v>
      </c>
      <c r="G343" s="227">
        <v>0</v>
      </c>
      <c r="H343" s="24"/>
      <c r="I343" s="65">
        <v>0</v>
      </c>
      <c r="J343" s="65">
        <v>0</v>
      </c>
      <c r="K343" s="234">
        <f t="shared" si="47"/>
        <v>0</v>
      </c>
      <c r="L343" s="227">
        <v>0</v>
      </c>
      <c r="M343" s="227">
        <v>0</v>
      </c>
      <c r="N343" s="227">
        <v>0</v>
      </c>
      <c r="O343" s="24"/>
      <c r="P343" s="48">
        <v>0</v>
      </c>
      <c r="Q343" s="227">
        <v>0</v>
      </c>
      <c r="R343" s="234">
        <f>SUM(L343-M343-N343-O343+P343-Q343)</f>
        <v>0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227">
        <v>0</v>
      </c>
      <c r="G344" s="227">
        <v>0</v>
      </c>
      <c r="H344" s="24"/>
      <c r="I344" s="65">
        <v>0</v>
      </c>
      <c r="J344" s="65">
        <v>0</v>
      </c>
      <c r="K344" s="234">
        <f t="shared" si="47"/>
        <v>0</v>
      </c>
      <c r="L344" s="227">
        <v>0</v>
      </c>
      <c r="M344" s="227">
        <v>0</v>
      </c>
      <c r="N344" s="227">
        <v>0</v>
      </c>
      <c r="O344" s="24"/>
      <c r="P344" s="227">
        <v>0</v>
      </c>
      <c r="Q344" s="227">
        <v>0</v>
      </c>
      <c r="R344" s="234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234">
        <v>0</v>
      </c>
      <c r="G345" s="25"/>
      <c r="H345" s="25"/>
      <c r="I345" s="234">
        <v>0</v>
      </c>
      <c r="J345" s="234">
        <v>0</v>
      </c>
      <c r="K345" s="234">
        <f t="shared" si="47"/>
        <v>0</v>
      </c>
      <c r="L345" s="232">
        <v>0</v>
      </c>
      <c r="M345" s="232">
        <v>0</v>
      </c>
      <c r="N345" s="25"/>
      <c r="O345" s="25"/>
      <c r="P345" s="232">
        <v>0</v>
      </c>
      <c r="Q345" s="232">
        <v>0</v>
      </c>
      <c r="R345" s="234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234">
        <f t="shared" si="47"/>
        <v>0</v>
      </c>
      <c r="L346" s="81">
        <f>SUM(L347:L348)</f>
        <v>14</v>
      </c>
      <c r="M346" s="234">
        <f>SUM(M347:M348)</f>
        <v>0</v>
      </c>
      <c r="N346" s="25"/>
      <c r="O346" s="25"/>
      <c r="P346" s="234">
        <f>SUM(P347:P348)</f>
        <v>0</v>
      </c>
      <c r="Q346" s="234">
        <f>SUM(Q347:Q348)</f>
        <v>0</v>
      </c>
      <c r="R346" s="234">
        <f>SUM(L346-M346-N346-O346+P346-Q346)</f>
        <v>14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234">
        <f t="shared" si="47"/>
        <v>0</v>
      </c>
      <c r="L347" s="232">
        <v>0</v>
      </c>
      <c r="M347" s="232">
        <v>0</v>
      </c>
      <c r="N347" s="25"/>
      <c r="O347" s="25"/>
      <c r="P347" s="232">
        <v>0</v>
      </c>
      <c r="Q347" s="232">
        <v>0</v>
      </c>
      <c r="R347" s="234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234">
        <f t="shared" si="47"/>
        <v>0</v>
      </c>
      <c r="L348" s="232">
        <v>14</v>
      </c>
      <c r="M348" s="232">
        <v>0</v>
      </c>
      <c r="N348" s="25"/>
      <c r="O348" s="25"/>
      <c r="P348" s="232">
        <v>0</v>
      </c>
      <c r="Q348" s="232">
        <v>0</v>
      </c>
      <c r="R348" s="234">
        <f t="shared" si="52"/>
        <v>14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234">
        <v>0</v>
      </c>
      <c r="G349" s="25"/>
      <c r="H349" s="25"/>
      <c r="I349" s="234">
        <v>0</v>
      </c>
      <c r="J349" s="234">
        <v>0</v>
      </c>
      <c r="K349" s="234">
        <f t="shared" si="47"/>
        <v>0</v>
      </c>
      <c r="L349" s="232">
        <v>0</v>
      </c>
      <c r="M349" s="232">
        <v>0</v>
      </c>
      <c r="N349" s="25"/>
      <c r="O349" s="25"/>
      <c r="P349" s="232">
        <v>0</v>
      </c>
      <c r="Q349" s="232">
        <v>0</v>
      </c>
      <c r="R349" s="234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234">
        <v>0</v>
      </c>
      <c r="G350" s="25"/>
      <c r="H350" s="25"/>
      <c r="I350" s="234">
        <v>0</v>
      </c>
      <c r="J350" s="234">
        <v>0</v>
      </c>
      <c r="K350" s="234">
        <f t="shared" si="47"/>
        <v>0</v>
      </c>
      <c r="L350" s="236">
        <v>0</v>
      </c>
      <c r="M350" s="232">
        <v>0</v>
      </c>
      <c r="N350" s="25"/>
      <c r="O350" s="25"/>
      <c r="P350" s="236">
        <v>0</v>
      </c>
      <c r="Q350" s="236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234">
        <v>0</v>
      </c>
      <c r="G351" s="25"/>
      <c r="H351" s="25"/>
      <c r="I351" s="234">
        <v>0</v>
      </c>
      <c r="J351" s="234">
        <v>0</v>
      </c>
      <c r="K351" s="234">
        <f t="shared" si="47"/>
        <v>0</v>
      </c>
      <c r="L351" s="232">
        <v>0</v>
      </c>
      <c r="M351" s="232">
        <v>0</v>
      </c>
      <c r="N351" s="25"/>
      <c r="O351" s="25"/>
      <c r="P351" s="232">
        <v>0</v>
      </c>
      <c r="Q351" s="232">
        <v>0</v>
      </c>
      <c r="R351" s="234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234">
        <v>0</v>
      </c>
      <c r="G352" s="25"/>
      <c r="H352" s="25"/>
      <c r="I352" s="234">
        <v>0</v>
      </c>
      <c r="J352" s="234">
        <v>0</v>
      </c>
      <c r="K352" s="234">
        <f t="shared" si="47"/>
        <v>0</v>
      </c>
      <c r="L352" s="232">
        <v>0</v>
      </c>
      <c r="M352" s="232">
        <v>0</v>
      </c>
      <c r="N352" s="25"/>
      <c r="O352" s="25"/>
      <c r="P352" s="232">
        <v>0</v>
      </c>
      <c r="Q352" s="232">
        <v>0</v>
      </c>
      <c r="R352" s="234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234">
        <v>0</v>
      </c>
      <c r="G353" s="25"/>
      <c r="H353" s="25"/>
      <c r="I353" s="66">
        <v>0</v>
      </c>
      <c r="J353" s="66">
        <v>0</v>
      </c>
      <c r="K353" s="234">
        <f t="shared" si="47"/>
        <v>0</v>
      </c>
      <c r="L353" s="232">
        <v>0</v>
      </c>
      <c r="M353" s="232">
        <v>0</v>
      </c>
      <c r="N353" s="25"/>
      <c r="O353" s="25"/>
      <c r="P353" s="232">
        <v>0</v>
      </c>
      <c r="Q353" s="232">
        <v>0</v>
      </c>
      <c r="R353" s="234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234">
        <v>0</v>
      </c>
      <c r="G354" s="25"/>
      <c r="H354" s="25"/>
      <c r="I354" s="66">
        <v>0</v>
      </c>
      <c r="J354" s="66">
        <v>0</v>
      </c>
      <c r="K354" s="234">
        <f t="shared" si="47"/>
        <v>0</v>
      </c>
      <c r="L354" s="232">
        <v>0</v>
      </c>
      <c r="M354" s="232">
        <v>0</v>
      </c>
      <c r="N354" s="25"/>
      <c r="O354" s="25"/>
      <c r="P354" s="232">
        <v>0</v>
      </c>
      <c r="Q354" s="232">
        <v>0</v>
      </c>
      <c r="R354" s="234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235">
        <v>0</v>
      </c>
      <c r="G355" s="42"/>
      <c r="H355" s="42"/>
      <c r="I355" s="67">
        <v>0</v>
      </c>
      <c r="J355" s="67">
        <v>0</v>
      </c>
      <c r="K355" s="235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35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224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620">
        <v>10</v>
      </c>
      <c r="L370" s="620"/>
      <c r="M370" s="5"/>
      <c r="N370" s="5"/>
      <c r="O370" s="5"/>
      <c r="Q370" s="1" t="str">
        <f>+Q127:U127</f>
        <v>Bulan     :</v>
      </c>
      <c r="R370" s="513" t="str">
        <f>+R328</f>
        <v xml:space="preserve">Mei </v>
      </c>
      <c r="S370" s="514"/>
      <c r="T370" s="4">
        <f>+T328</f>
        <v>0</v>
      </c>
      <c r="U370" s="4">
        <f>+U328</f>
        <v>5</v>
      </c>
    </row>
    <row r="371" spans="1:21" s="43" customFormat="1" ht="15.95" customHeight="1" thickBot="1" x14ac:dyDescent="0.25">
      <c r="A371" s="43" t="s">
        <v>81</v>
      </c>
      <c r="C371" s="64">
        <v>0</v>
      </c>
      <c r="D371" s="64">
        <v>4</v>
      </c>
      <c r="E371" s="64">
        <v>1</v>
      </c>
      <c r="K371" s="621"/>
      <c r="L371" s="621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228"/>
      <c r="G373" s="228" t="s">
        <v>30</v>
      </c>
      <c r="H373" s="228" t="s">
        <v>32</v>
      </c>
      <c r="I373" s="228"/>
      <c r="J373" s="228"/>
      <c r="K373" s="228" t="s">
        <v>43</v>
      </c>
      <c r="L373" s="228" t="s">
        <v>27</v>
      </c>
      <c r="M373" s="228"/>
      <c r="N373" s="228" t="s">
        <v>30</v>
      </c>
      <c r="O373" s="228" t="s">
        <v>32</v>
      </c>
      <c r="P373" s="228"/>
      <c r="Q373" s="228"/>
      <c r="R373" s="228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230" t="s">
        <v>29</v>
      </c>
      <c r="G374" s="230" t="s">
        <v>31</v>
      </c>
      <c r="H374" s="230" t="s">
        <v>33</v>
      </c>
      <c r="I374" s="230" t="s">
        <v>37</v>
      </c>
      <c r="J374" s="230" t="s">
        <v>36</v>
      </c>
      <c r="K374" s="230" t="s">
        <v>28</v>
      </c>
      <c r="L374" s="230" t="s">
        <v>28</v>
      </c>
      <c r="M374" s="230" t="s">
        <v>35</v>
      </c>
      <c r="N374" s="230" t="s">
        <v>31</v>
      </c>
      <c r="O374" s="230" t="s">
        <v>33</v>
      </c>
      <c r="P374" s="230" t="s">
        <v>37</v>
      </c>
      <c r="Q374" s="230" t="s">
        <v>36</v>
      </c>
      <c r="R374" s="230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231"/>
      <c r="G375" s="231"/>
      <c r="H375" s="231" t="s">
        <v>34</v>
      </c>
      <c r="I375" s="231"/>
      <c r="J375" s="231"/>
      <c r="K375" s="231" t="s">
        <v>9</v>
      </c>
      <c r="L375" s="231" t="s">
        <v>8</v>
      </c>
      <c r="M375" s="231"/>
      <c r="N375" s="231"/>
      <c r="O375" s="231" t="s">
        <v>34</v>
      </c>
      <c r="P375" s="231"/>
      <c r="Q375" s="231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230"/>
      <c r="G376" s="230"/>
      <c r="H376" s="230"/>
      <c r="I376" s="230"/>
      <c r="J376" s="230"/>
      <c r="K376" s="230" t="s">
        <v>61</v>
      </c>
      <c r="L376" s="230"/>
      <c r="M376" s="230"/>
      <c r="N376" s="230"/>
      <c r="O376" s="230"/>
      <c r="P376" s="230"/>
      <c r="Q376" s="230"/>
      <c r="R376" s="230"/>
      <c r="S376" s="494"/>
      <c r="T376" s="495"/>
      <c r="U376" s="550"/>
    </row>
    <row r="377" spans="1:21" s="8" customFormat="1" ht="11.25" x14ac:dyDescent="0.2">
      <c r="A377" s="229" t="s">
        <v>10</v>
      </c>
      <c r="B377" s="229" t="s">
        <v>11</v>
      </c>
      <c r="C377" s="473" t="s">
        <v>12</v>
      </c>
      <c r="D377" s="474"/>
      <c r="E377" s="475"/>
      <c r="F377" s="229" t="s">
        <v>13</v>
      </c>
      <c r="G377" s="229" t="s">
        <v>14</v>
      </c>
      <c r="H377" s="229" t="s">
        <v>15</v>
      </c>
      <c r="I377" s="229" t="s">
        <v>16</v>
      </c>
      <c r="J377" s="229" t="s">
        <v>17</v>
      </c>
      <c r="K377" s="229" t="s">
        <v>18</v>
      </c>
      <c r="L377" s="229" t="s">
        <v>19</v>
      </c>
      <c r="M377" s="229" t="s">
        <v>20</v>
      </c>
      <c r="N377" s="229" t="s">
        <v>21</v>
      </c>
      <c r="O377" s="229" t="s">
        <v>41</v>
      </c>
      <c r="P377" s="229" t="s">
        <v>42</v>
      </c>
      <c r="Q377" s="229" t="s">
        <v>44</v>
      </c>
      <c r="R377" s="229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233">
        <f>SUM(F379,F382,F383)</f>
        <v>0</v>
      </c>
      <c r="G378" s="233">
        <f>SUM(G379,G382,G383)</f>
        <v>0</v>
      </c>
      <c r="H378" s="233">
        <f>SUM(H379,H382,H383)</f>
        <v>0</v>
      </c>
      <c r="I378" s="233">
        <f>SUM(I379,I382,I383)</f>
        <v>0</v>
      </c>
      <c r="J378" s="233">
        <f>SUM(J379,J382,J383)</f>
        <v>0</v>
      </c>
      <c r="K378" s="233">
        <f t="shared" ref="K378:K396" si="53">SUM(C378-F378-G378-H378+I378-J378)</f>
        <v>0</v>
      </c>
      <c r="L378" s="57">
        <f t="shared" ref="L378:Q378" si="54">SUM(L379,L382,L383)</f>
        <v>7</v>
      </c>
      <c r="M378" s="58">
        <f t="shared" si="54"/>
        <v>0</v>
      </c>
      <c r="N378" s="58">
        <f t="shared" si="54"/>
        <v>0</v>
      </c>
      <c r="O378" s="58">
        <f t="shared" si="54"/>
        <v>0</v>
      </c>
      <c r="P378" s="58">
        <f t="shared" si="54"/>
        <v>2</v>
      </c>
      <c r="Q378" s="58">
        <f t="shared" si="54"/>
        <v>0</v>
      </c>
      <c r="R378" s="58">
        <f>SUM(L378-M378-N378-O378+P378-Q378)</f>
        <v>9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234">
        <f t="shared" si="53"/>
        <v>0</v>
      </c>
      <c r="L379" s="59">
        <f t="shared" ref="L379:Q379" si="56">SUM(L380:L381)</f>
        <v>7</v>
      </c>
      <c r="M379" s="60">
        <f t="shared" si="56"/>
        <v>0</v>
      </c>
      <c r="N379" s="60">
        <f t="shared" si="56"/>
        <v>0</v>
      </c>
      <c r="O379" s="60">
        <f t="shared" si="56"/>
        <v>0</v>
      </c>
      <c r="P379" s="60">
        <f t="shared" si="56"/>
        <v>2</v>
      </c>
      <c r="Q379" s="60">
        <f t="shared" si="56"/>
        <v>0</v>
      </c>
      <c r="R379" s="61">
        <f t="shared" ref="R379:R387" si="57">SUM(L379-M379-N379-O379+P379-Q379)</f>
        <v>9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227">
        <v>0</v>
      </c>
      <c r="G380" s="227">
        <v>0</v>
      </c>
      <c r="H380" s="227">
        <v>0</v>
      </c>
      <c r="I380" s="65">
        <v>0</v>
      </c>
      <c r="J380" s="65">
        <v>0</v>
      </c>
      <c r="K380" s="234">
        <f t="shared" si="53"/>
        <v>0</v>
      </c>
      <c r="L380" s="62">
        <v>7</v>
      </c>
      <c r="M380" s="48">
        <v>0</v>
      </c>
      <c r="N380" s="48">
        <v>0</v>
      </c>
      <c r="O380" s="48">
        <v>0</v>
      </c>
      <c r="P380" s="48">
        <v>2</v>
      </c>
      <c r="Q380" s="48">
        <v>0</v>
      </c>
      <c r="R380" s="61">
        <f t="shared" si="57"/>
        <v>9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227">
        <v>0</v>
      </c>
      <c r="G381" s="227">
        <v>0</v>
      </c>
      <c r="H381" s="227">
        <v>0</v>
      </c>
      <c r="I381" s="65">
        <v>0</v>
      </c>
      <c r="J381" s="65">
        <v>0</v>
      </c>
      <c r="K381" s="234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234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234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234">
        <f>SUM(F385:F386)</f>
        <v>0</v>
      </c>
      <c r="G384" s="234">
        <f>SUM(G385:G386)</f>
        <v>0</v>
      </c>
      <c r="H384" s="25"/>
      <c r="I384" s="234">
        <f>SUM(I385:I386)</f>
        <v>0</v>
      </c>
      <c r="J384" s="234">
        <f>SUM(J385:J386)</f>
        <v>0</v>
      </c>
      <c r="K384" s="234">
        <f t="shared" si="53"/>
        <v>0</v>
      </c>
      <c r="L384" s="61">
        <f t="shared" ref="L384:Q384" si="58">SUM(L385:L386)</f>
        <v>16</v>
      </c>
      <c r="M384" s="61">
        <f>SUM(M385:M386)</f>
        <v>0</v>
      </c>
      <c r="N384" s="61">
        <f t="shared" si="58"/>
        <v>0</v>
      </c>
      <c r="O384" s="25"/>
      <c r="P384" s="61">
        <f t="shared" si="58"/>
        <v>51</v>
      </c>
      <c r="Q384" s="61">
        <f t="shared" si="58"/>
        <v>0</v>
      </c>
      <c r="R384" s="61">
        <f>SUM(L384-M384-N384-O384+P384-Q384)</f>
        <v>67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227">
        <v>0</v>
      </c>
      <c r="G385" s="227">
        <v>0</v>
      </c>
      <c r="H385" s="24"/>
      <c r="I385" s="65">
        <v>0</v>
      </c>
      <c r="J385" s="65">
        <v>0</v>
      </c>
      <c r="K385" s="234">
        <f t="shared" si="53"/>
        <v>0</v>
      </c>
      <c r="L385" s="48">
        <v>16</v>
      </c>
      <c r="M385" s="48">
        <v>0</v>
      </c>
      <c r="N385" s="48">
        <v>0</v>
      </c>
      <c r="O385" s="25"/>
      <c r="P385" s="48">
        <v>51</v>
      </c>
      <c r="Q385" s="48">
        <v>0</v>
      </c>
      <c r="R385" s="61">
        <f t="shared" si="57"/>
        <v>67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227">
        <v>0</v>
      </c>
      <c r="G386" s="227">
        <v>0</v>
      </c>
      <c r="H386" s="24"/>
      <c r="I386" s="65">
        <v>0</v>
      </c>
      <c r="J386" s="65">
        <v>0</v>
      </c>
      <c r="K386" s="234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234">
        <v>0</v>
      </c>
      <c r="G387" s="25"/>
      <c r="H387" s="25"/>
      <c r="I387" s="234">
        <v>0</v>
      </c>
      <c r="J387" s="234">
        <v>0</v>
      </c>
      <c r="K387" s="234">
        <f t="shared" si="53"/>
        <v>0</v>
      </c>
      <c r="L387" s="61">
        <v>3</v>
      </c>
      <c r="M387" s="61">
        <v>0</v>
      </c>
      <c r="N387" s="25"/>
      <c r="O387" s="25"/>
      <c r="P387" s="61">
        <v>1</v>
      </c>
      <c r="Q387" s="61">
        <v>0</v>
      </c>
      <c r="R387" s="61">
        <f t="shared" si="57"/>
        <v>4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234">
        <f t="shared" si="53"/>
        <v>0</v>
      </c>
      <c r="L388" s="73">
        <f t="shared" ref="L388:Q388" si="59">SUM(L389:L390)</f>
        <v>2.5</v>
      </c>
      <c r="M388" s="73">
        <f t="shared" si="59"/>
        <v>0.5</v>
      </c>
      <c r="N388" s="25"/>
      <c r="O388" s="25"/>
      <c r="P388" s="73">
        <f t="shared" si="59"/>
        <v>0.5</v>
      </c>
      <c r="Q388" s="61">
        <f t="shared" si="59"/>
        <v>0</v>
      </c>
      <c r="R388" s="73">
        <f>SUM(L388-M388-N388-O388+P388-Q388)</f>
        <v>2.5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234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234">
        <f t="shared" si="53"/>
        <v>0</v>
      </c>
      <c r="L390" s="73">
        <v>2.5</v>
      </c>
      <c r="M390" s="73">
        <v>0.5</v>
      </c>
      <c r="N390" s="25"/>
      <c r="O390" s="25"/>
      <c r="P390" s="73">
        <v>0.5</v>
      </c>
      <c r="Q390" s="61">
        <v>0</v>
      </c>
      <c r="R390" s="73">
        <f>SUM(L390-M390-N390-O390+P390-Q390)</f>
        <v>2.5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234">
        <v>0</v>
      </c>
      <c r="G391" s="25"/>
      <c r="H391" s="25"/>
      <c r="I391" s="234">
        <v>0</v>
      </c>
      <c r="J391" s="234">
        <v>0</v>
      </c>
      <c r="K391" s="234">
        <f t="shared" si="53"/>
        <v>0</v>
      </c>
      <c r="L391" s="234">
        <v>0</v>
      </c>
      <c r="M391" s="234">
        <v>0</v>
      </c>
      <c r="N391" s="25"/>
      <c r="O391" s="25"/>
      <c r="P391" s="234">
        <v>0</v>
      </c>
      <c r="Q391" s="234">
        <v>0</v>
      </c>
      <c r="R391" s="234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234">
        <v>0</v>
      </c>
      <c r="G392" s="25"/>
      <c r="H392" s="25"/>
      <c r="I392" s="234">
        <v>0</v>
      </c>
      <c r="J392" s="234">
        <v>0</v>
      </c>
      <c r="K392" s="234">
        <f t="shared" si="53"/>
        <v>0</v>
      </c>
      <c r="L392" s="234">
        <v>0</v>
      </c>
      <c r="M392" s="234">
        <v>0</v>
      </c>
      <c r="N392" s="25"/>
      <c r="O392" s="25"/>
      <c r="P392" s="234">
        <v>0</v>
      </c>
      <c r="Q392" s="234">
        <v>0</v>
      </c>
      <c r="R392" s="234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234">
        <v>0</v>
      </c>
      <c r="G393" s="25"/>
      <c r="H393" s="25"/>
      <c r="I393" s="234">
        <v>0</v>
      </c>
      <c r="J393" s="234">
        <v>0</v>
      </c>
      <c r="K393" s="234">
        <f t="shared" si="53"/>
        <v>0</v>
      </c>
      <c r="L393" s="234">
        <v>0</v>
      </c>
      <c r="M393" s="234">
        <v>0</v>
      </c>
      <c r="N393" s="25"/>
      <c r="O393" s="25"/>
      <c r="P393" s="234">
        <v>0</v>
      </c>
      <c r="Q393" s="234">
        <v>0</v>
      </c>
      <c r="R393" s="234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234">
        <v>0</v>
      </c>
      <c r="G394" s="25"/>
      <c r="H394" s="25"/>
      <c r="I394" s="234">
        <v>0</v>
      </c>
      <c r="J394" s="234">
        <v>0</v>
      </c>
      <c r="K394" s="234">
        <f t="shared" si="53"/>
        <v>0</v>
      </c>
      <c r="L394" s="234">
        <v>0</v>
      </c>
      <c r="M394" s="234">
        <v>0</v>
      </c>
      <c r="N394" s="25"/>
      <c r="O394" s="25"/>
      <c r="P394" s="234">
        <v>0</v>
      </c>
      <c r="Q394" s="234">
        <v>0</v>
      </c>
      <c r="R394" s="234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234">
        <v>0</v>
      </c>
      <c r="G395" s="25"/>
      <c r="H395" s="25"/>
      <c r="I395" s="66">
        <v>0</v>
      </c>
      <c r="J395" s="66">
        <v>0</v>
      </c>
      <c r="K395" s="234">
        <f t="shared" si="53"/>
        <v>0</v>
      </c>
      <c r="L395" s="234">
        <v>0</v>
      </c>
      <c r="M395" s="234">
        <v>0</v>
      </c>
      <c r="N395" s="25"/>
      <c r="O395" s="25"/>
      <c r="P395" s="234">
        <v>0</v>
      </c>
      <c r="Q395" s="234">
        <v>0</v>
      </c>
      <c r="R395" s="234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234">
        <v>0</v>
      </c>
      <c r="G396" s="25"/>
      <c r="H396" s="25"/>
      <c r="I396" s="66">
        <v>0</v>
      </c>
      <c r="J396" s="66">
        <v>0</v>
      </c>
      <c r="K396" s="234">
        <f t="shared" si="53"/>
        <v>0</v>
      </c>
      <c r="L396" s="234">
        <v>0</v>
      </c>
      <c r="M396" s="234">
        <v>0</v>
      </c>
      <c r="N396" s="25"/>
      <c r="O396" s="25"/>
      <c r="P396" s="234">
        <v>0</v>
      </c>
      <c r="Q396" s="234">
        <v>0</v>
      </c>
      <c r="R396" s="234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235">
        <v>0</v>
      </c>
      <c r="G397" s="42"/>
      <c r="H397" s="42"/>
      <c r="I397" s="67">
        <v>0</v>
      </c>
      <c r="J397" s="67">
        <v>0</v>
      </c>
      <c r="K397" s="235">
        <f>SUM(E397-F397-G397-H397+I397-J397)</f>
        <v>0</v>
      </c>
      <c r="L397" s="235">
        <v>0</v>
      </c>
      <c r="M397" s="235">
        <v>0</v>
      </c>
      <c r="N397" s="42"/>
      <c r="O397" s="42"/>
      <c r="P397" s="235">
        <v>0</v>
      </c>
      <c r="Q397" s="235">
        <v>0</v>
      </c>
      <c r="R397" s="235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224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620">
        <v>11</v>
      </c>
      <c r="L410" s="620"/>
      <c r="M410" s="5"/>
      <c r="N410" s="5"/>
      <c r="O410" s="5"/>
      <c r="Q410" s="1" t="str">
        <f>+Q454:U454</f>
        <v>Bulan     :</v>
      </c>
      <c r="R410" s="513" t="str">
        <f>+R370</f>
        <v xml:space="preserve">Mei </v>
      </c>
      <c r="S410" s="514"/>
      <c r="T410" s="4">
        <f>+T370</f>
        <v>0</v>
      </c>
      <c r="U410" s="4">
        <f>+U370</f>
        <v>5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621"/>
      <c r="L411" s="621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228"/>
      <c r="G413" s="228" t="s">
        <v>30</v>
      </c>
      <c r="H413" s="228" t="s">
        <v>32</v>
      </c>
      <c r="I413" s="228"/>
      <c r="J413" s="228"/>
      <c r="K413" s="228" t="s">
        <v>43</v>
      </c>
      <c r="L413" s="228" t="s">
        <v>27</v>
      </c>
      <c r="M413" s="228"/>
      <c r="N413" s="228" t="s">
        <v>30</v>
      </c>
      <c r="O413" s="228" t="s">
        <v>32</v>
      </c>
      <c r="P413" s="228"/>
      <c r="Q413" s="228"/>
      <c r="R413" s="228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230" t="s">
        <v>29</v>
      </c>
      <c r="G414" s="230" t="s">
        <v>31</v>
      </c>
      <c r="H414" s="230" t="s">
        <v>33</v>
      </c>
      <c r="I414" s="230" t="s">
        <v>37</v>
      </c>
      <c r="J414" s="230" t="s">
        <v>36</v>
      </c>
      <c r="K414" s="230" t="s">
        <v>28</v>
      </c>
      <c r="L414" s="230" t="s">
        <v>28</v>
      </c>
      <c r="M414" s="230" t="s">
        <v>35</v>
      </c>
      <c r="N414" s="230" t="s">
        <v>31</v>
      </c>
      <c r="O414" s="230" t="s">
        <v>33</v>
      </c>
      <c r="P414" s="230" t="s">
        <v>37</v>
      </c>
      <c r="Q414" s="230" t="s">
        <v>36</v>
      </c>
      <c r="R414" s="230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231"/>
      <c r="G415" s="231"/>
      <c r="H415" s="231" t="s">
        <v>34</v>
      </c>
      <c r="I415" s="231"/>
      <c r="J415" s="231"/>
      <c r="K415" s="231" t="s">
        <v>9</v>
      </c>
      <c r="L415" s="231" t="s">
        <v>8</v>
      </c>
      <c r="M415" s="231"/>
      <c r="N415" s="231"/>
      <c r="O415" s="231" t="s">
        <v>34</v>
      </c>
      <c r="P415" s="231"/>
      <c r="Q415" s="231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230"/>
      <c r="G416" s="230"/>
      <c r="H416" s="230"/>
      <c r="I416" s="230"/>
      <c r="J416" s="230"/>
      <c r="K416" s="230" t="s">
        <v>61</v>
      </c>
      <c r="L416" s="230"/>
      <c r="M416" s="230"/>
      <c r="N416" s="230"/>
      <c r="O416" s="230"/>
      <c r="P416" s="230"/>
      <c r="Q416" s="230"/>
      <c r="R416" s="230"/>
      <c r="S416" s="494"/>
      <c r="T416" s="495"/>
      <c r="U416" s="550"/>
    </row>
    <row r="417" spans="1:22" s="8" customFormat="1" ht="11.25" x14ac:dyDescent="0.2">
      <c r="A417" s="229" t="s">
        <v>10</v>
      </c>
      <c r="B417" s="229" t="s">
        <v>11</v>
      </c>
      <c r="C417" s="473" t="s">
        <v>12</v>
      </c>
      <c r="D417" s="474"/>
      <c r="E417" s="475"/>
      <c r="F417" s="229" t="s">
        <v>13</v>
      </c>
      <c r="G417" s="229" t="s">
        <v>14</v>
      </c>
      <c r="H417" s="229" t="s">
        <v>15</v>
      </c>
      <c r="I417" s="229" t="s">
        <v>16</v>
      </c>
      <c r="J417" s="229" t="s">
        <v>17</v>
      </c>
      <c r="K417" s="229" t="s">
        <v>18</v>
      </c>
      <c r="L417" s="229" t="s">
        <v>19</v>
      </c>
      <c r="M417" s="229" t="s">
        <v>20</v>
      </c>
      <c r="N417" s="229" t="s">
        <v>21</v>
      </c>
      <c r="O417" s="229" t="s">
        <v>41</v>
      </c>
      <c r="P417" s="229" t="s">
        <v>42</v>
      </c>
      <c r="Q417" s="229" t="s">
        <v>44</v>
      </c>
      <c r="R417" s="229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233">
        <f t="shared" ref="L418:Q418" si="61">SUM(L419,L422,L423)</f>
        <v>0</v>
      </c>
      <c r="M418" s="233">
        <f t="shared" si="61"/>
        <v>0</v>
      </c>
      <c r="N418" s="233">
        <f t="shared" si="61"/>
        <v>0</v>
      </c>
      <c r="O418" s="233">
        <f t="shared" si="61"/>
        <v>0</v>
      </c>
      <c r="P418" s="58">
        <f>SUM(P419,P422,P423)</f>
        <v>0</v>
      </c>
      <c r="Q418" s="58">
        <f t="shared" si="61"/>
        <v>0</v>
      </c>
      <c r="R418" s="58">
        <f>SUM(L418-M418-N418-O418+P418-Q418)</f>
        <v>0</v>
      </c>
      <c r="S418" s="572"/>
      <c r="T418" s="572"/>
      <c r="U418" s="572"/>
    </row>
    <row r="419" spans="1:22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0</v>
      </c>
      <c r="Q419" s="60">
        <f t="shared" si="63"/>
        <v>0</v>
      </c>
      <c r="R419" s="61">
        <f t="shared" ref="R419:R437" si="64">SUM(L419-M419-N419-O419+P419-Q419)</f>
        <v>0</v>
      </c>
      <c r="S419" s="576"/>
      <c r="T419" s="576"/>
      <c r="U419" s="576"/>
    </row>
    <row r="420" spans="1:22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227">
        <v>0</v>
      </c>
      <c r="M420" s="227">
        <v>0</v>
      </c>
      <c r="N420" s="227">
        <v>0</v>
      </c>
      <c r="O420" s="227">
        <v>0</v>
      </c>
      <c r="P420" s="48">
        <v>0</v>
      </c>
      <c r="Q420" s="48">
        <v>0</v>
      </c>
      <c r="R420" s="61">
        <f t="shared" si="64"/>
        <v>0</v>
      </c>
      <c r="S420" s="562"/>
      <c r="T420" s="562"/>
      <c r="U420" s="562"/>
    </row>
    <row r="421" spans="1:22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227">
        <v>0</v>
      </c>
      <c r="M421" s="227">
        <v>0</v>
      </c>
      <c r="N421" s="227">
        <v>0</v>
      </c>
      <c r="O421" s="227">
        <v>0</v>
      </c>
      <c r="P421" s="227">
        <v>0</v>
      </c>
      <c r="Q421" s="227">
        <v>0</v>
      </c>
      <c r="R421" s="234">
        <f t="shared" si="64"/>
        <v>0</v>
      </c>
      <c r="S421" s="562"/>
      <c r="T421" s="562"/>
      <c r="U421" s="562"/>
    </row>
    <row r="422" spans="1:22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234">
        <v>0</v>
      </c>
      <c r="M422" s="234">
        <v>0</v>
      </c>
      <c r="N422" s="234">
        <v>0</v>
      </c>
      <c r="O422" s="234">
        <v>0</v>
      </c>
      <c r="P422" s="234">
        <v>0</v>
      </c>
      <c r="Q422" s="234">
        <v>0</v>
      </c>
      <c r="R422" s="234">
        <f t="shared" si="64"/>
        <v>0</v>
      </c>
      <c r="S422" s="562"/>
      <c r="T422" s="562"/>
      <c r="U422" s="562"/>
    </row>
    <row r="423" spans="1:22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234">
        <v>0</v>
      </c>
      <c r="M423" s="234">
        <v>0</v>
      </c>
      <c r="N423" s="234">
        <v>0</v>
      </c>
      <c r="O423" s="234">
        <v>0</v>
      </c>
      <c r="P423" s="234">
        <v>0</v>
      </c>
      <c r="Q423" s="234">
        <v>0</v>
      </c>
      <c r="R423" s="234">
        <f t="shared" si="64"/>
        <v>0</v>
      </c>
      <c r="S423" s="562"/>
      <c r="T423" s="562"/>
      <c r="U423" s="562"/>
    </row>
    <row r="424" spans="1:22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234">
        <f>SUM(L425:L426)</f>
        <v>0</v>
      </c>
      <c r="M424" s="234">
        <f>SUM(M425:M426)</f>
        <v>0</v>
      </c>
      <c r="N424" s="234">
        <f>SUM(N425:N426)</f>
        <v>0</v>
      </c>
      <c r="O424" s="25"/>
      <c r="P424" s="61">
        <f>SUM(P425:P426)</f>
        <v>5</v>
      </c>
      <c r="Q424" s="61">
        <f>SUM(Q425:Q426)</f>
        <v>0</v>
      </c>
      <c r="R424" s="61">
        <f t="shared" si="64"/>
        <v>5</v>
      </c>
      <c r="S424" s="562"/>
      <c r="T424" s="562"/>
      <c r="U424" s="562"/>
    </row>
    <row r="425" spans="1:22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227">
        <v>0</v>
      </c>
      <c r="M425" s="227">
        <v>0</v>
      </c>
      <c r="N425" s="227">
        <v>0</v>
      </c>
      <c r="O425" s="24"/>
      <c r="P425" s="48">
        <v>5</v>
      </c>
      <c r="Q425" s="48">
        <v>0</v>
      </c>
      <c r="R425" s="61">
        <f t="shared" si="64"/>
        <v>5</v>
      </c>
      <c r="S425" s="562"/>
      <c r="T425" s="562"/>
      <c r="U425" s="562"/>
    </row>
    <row r="426" spans="1:22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227">
        <v>0</v>
      </c>
      <c r="M426" s="227">
        <v>0</v>
      </c>
      <c r="N426" s="227">
        <v>0</v>
      </c>
      <c r="O426" s="24"/>
      <c r="P426" s="227">
        <v>0</v>
      </c>
      <c r="Q426" s="227">
        <v>0</v>
      </c>
      <c r="R426" s="234">
        <f t="shared" si="64"/>
        <v>0</v>
      </c>
      <c r="S426" s="562"/>
      <c r="T426" s="562"/>
      <c r="U426" s="562"/>
    </row>
    <row r="427" spans="1:22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234">
        <v>2</v>
      </c>
      <c r="M427" s="234">
        <v>2</v>
      </c>
      <c r="N427" s="25"/>
      <c r="O427" s="25"/>
      <c r="P427" s="234">
        <v>0</v>
      </c>
      <c r="Q427" s="234">
        <v>0</v>
      </c>
      <c r="R427" s="234">
        <f>SUM(L427-M427-N427-O427+P427-Q427)</f>
        <v>0</v>
      </c>
      <c r="S427" s="562"/>
      <c r="T427" s="562"/>
      <c r="U427" s="562"/>
      <c r="V427" s="1" t="s">
        <v>86</v>
      </c>
    </row>
    <row r="428" spans="1:22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234">
        <f t="shared" ref="L428:Q428" si="66">SUM(L429:L430)</f>
        <v>0</v>
      </c>
      <c r="M428" s="234">
        <f t="shared" si="66"/>
        <v>0</v>
      </c>
      <c r="N428" s="25"/>
      <c r="O428" s="25"/>
      <c r="P428" s="61">
        <f>SUM(P429:P430)</f>
        <v>1</v>
      </c>
      <c r="Q428" s="234">
        <f t="shared" si="66"/>
        <v>0</v>
      </c>
      <c r="R428" s="234">
        <f t="shared" si="64"/>
        <v>1</v>
      </c>
      <c r="S428" s="562"/>
      <c r="T428" s="562"/>
      <c r="U428" s="562"/>
      <c r="V428" s="1" t="s">
        <v>87</v>
      </c>
    </row>
    <row r="429" spans="1:22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227">
        <v>0</v>
      </c>
      <c r="M429" s="227">
        <v>0</v>
      </c>
      <c r="N429" s="24"/>
      <c r="O429" s="24"/>
      <c r="P429" s="227">
        <v>0</v>
      </c>
      <c r="Q429" s="227">
        <v>0</v>
      </c>
      <c r="R429" s="234">
        <f t="shared" si="64"/>
        <v>0</v>
      </c>
      <c r="S429" s="562"/>
      <c r="T429" s="562"/>
      <c r="U429" s="562"/>
    </row>
    <row r="430" spans="1:22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227">
        <v>0</v>
      </c>
      <c r="M430" s="227">
        <v>0</v>
      </c>
      <c r="N430" s="24"/>
      <c r="O430" s="24"/>
      <c r="P430" s="227">
        <v>1</v>
      </c>
      <c r="Q430" s="227">
        <v>0</v>
      </c>
      <c r="R430" s="234">
        <f t="shared" si="64"/>
        <v>1</v>
      </c>
      <c r="S430" s="562"/>
      <c r="T430" s="562"/>
      <c r="U430" s="562"/>
    </row>
    <row r="431" spans="1:22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234">
        <v>0</v>
      </c>
      <c r="M431" s="234">
        <v>0</v>
      </c>
      <c r="N431" s="25"/>
      <c r="O431" s="25"/>
      <c r="P431" s="234">
        <v>0</v>
      </c>
      <c r="Q431" s="234">
        <v>0</v>
      </c>
      <c r="R431" s="234">
        <f t="shared" si="64"/>
        <v>0</v>
      </c>
      <c r="S431" s="562"/>
      <c r="T431" s="562"/>
      <c r="U431" s="562"/>
    </row>
    <row r="432" spans="1:22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234">
        <v>0</v>
      </c>
      <c r="M432" s="234">
        <v>0</v>
      </c>
      <c r="N432" s="25"/>
      <c r="O432" s="25"/>
      <c r="P432" s="234">
        <v>1</v>
      </c>
      <c r="Q432" s="234">
        <v>0</v>
      </c>
      <c r="R432" s="234">
        <f t="shared" si="64"/>
        <v>1</v>
      </c>
      <c r="S432" s="619">
        <v>0</v>
      </c>
      <c r="T432" s="619"/>
      <c r="U432" s="619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234">
        <v>0</v>
      </c>
      <c r="G433" s="25"/>
      <c r="H433" s="25"/>
      <c r="I433" s="234">
        <v>0</v>
      </c>
      <c r="J433" s="234">
        <v>0</v>
      </c>
      <c r="K433" s="234">
        <f t="shared" si="65"/>
        <v>0</v>
      </c>
      <c r="L433" s="234">
        <v>0</v>
      </c>
      <c r="M433" s="234">
        <v>0</v>
      </c>
      <c r="N433" s="25"/>
      <c r="O433" s="25"/>
      <c r="P433" s="234">
        <v>0</v>
      </c>
      <c r="Q433" s="234">
        <v>0</v>
      </c>
      <c r="R433" s="234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234">
        <v>0</v>
      </c>
      <c r="G434" s="25"/>
      <c r="H434" s="25"/>
      <c r="I434" s="234">
        <v>0</v>
      </c>
      <c r="J434" s="234">
        <v>0</v>
      </c>
      <c r="K434" s="234">
        <f t="shared" si="65"/>
        <v>0</v>
      </c>
      <c r="L434" s="234">
        <v>0</v>
      </c>
      <c r="M434" s="234">
        <v>0</v>
      </c>
      <c r="N434" s="25"/>
      <c r="O434" s="25"/>
      <c r="P434" s="234">
        <v>0</v>
      </c>
      <c r="Q434" s="234">
        <v>0</v>
      </c>
      <c r="R434" s="234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234">
        <v>0</v>
      </c>
      <c r="G435" s="25"/>
      <c r="H435" s="25"/>
      <c r="I435" s="66">
        <v>0</v>
      </c>
      <c r="J435" s="66">
        <v>0</v>
      </c>
      <c r="K435" s="234">
        <f t="shared" si="65"/>
        <v>0</v>
      </c>
      <c r="L435" s="234">
        <v>0</v>
      </c>
      <c r="M435" s="234">
        <v>0</v>
      </c>
      <c r="N435" s="25"/>
      <c r="O435" s="25"/>
      <c r="P435" s="234">
        <v>0</v>
      </c>
      <c r="Q435" s="234">
        <v>0</v>
      </c>
      <c r="R435" s="234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234">
        <v>0</v>
      </c>
      <c r="G436" s="25"/>
      <c r="H436" s="25"/>
      <c r="I436" s="66">
        <v>0</v>
      </c>
      <c r="J436" s="66">
        <v>0</v>
      </c>
      <c r="K436" s="234">
        <f t="shared" si="65"/>
        <v>0</v>
      </c>
      <c r="L436" s="234">
        <v>0</v>
      </c>
      <c r="M436" s="234">
        <v>0</v>
      </c>
      <c r="N436" s="25"/>
      <c r="O436" s="25"/>
      <c r="P436" s="234">
        <v>0</v>
      </c>
      <c r="Q436" s="234">
        <v>0</v>
      </c>
      <c r="R436" s="234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235">
        <v>0</v>
      </c>
      <c r="G437" s="42"/>
      <c r="H437" s="42"/>
      <c r="I437" s="67">
        <v>0</v>
      </c>
      <c r="J437" s="67">
        <v>0</v>
      </c>
      <c r="K437" s="235">
        <f t="shared" si="65"/>
        <v>0</v>
      </c>
      <c r="L437" s="235">
        <v>0</v>
      </c>
      <c r="M437" s="235">
        <v>0</v>
      </c>
      <c r="N437" s="42"/>
      <c r="O437" s="42"/>
      <c r="P437" s="235">
        <v>0</v>
      </c>
      <c r="Q437" s="235">
        <v>0</v>
      </c>
      <c r="R437" s="235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224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620">
        <v>12</v>
      </c>
      <c r="L454" s="620"/>
      <c r="M454" s="5"/>
      <c r="N454" s="5"/>
      <c r="O454" s="5"/>
      <c r="Q454" s="1" t="str">
        <f>+Q167:U167</f>
        <v>Bulan     :</v>
      </c>
      <c r="R454" s="513" t="str">
        <f>+R410</f>
        <v xml:space="preserve">Mei </v>
      </c>
      <c r="S454" s="514"/>
      <c r="T454" s="4">
        <f>+T410</f>
        <v>0</v>
      </c>
      <c r="U454" s="4">
        <f>+U410</f>
        <v>5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621"/>
      <c r="L455" s="621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228"/>
      <c r="G457" s="228" t="s">
        <v>30</v>
      </c>
      <c r="H457" s="228" t="s">
        <v>32</v>
      </c>
      <c r="I457" s="228"/>
      <c r="J457" s="228"/>
      <c r="K457" s="228" t="s">
        <v>43</v>
      </c>
      <c r="L457" s="228" t="s">
        <v>27</v>
      </c>
      <c r="M457" s="228"/>
      <c r="N457" s="228" t="s">
        <v>30</v>
      </c>
      <c r="O457" s="228" t="s">
        <v>32</v>
      </c>
      <c r="P457" s="228"/>
      <c r="Q457" s="228"/>
      <c r="R457" s="228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230" t="s">
        <v>29</v>
      </c>
      <c r="G458" s="230" t="s">
        <v>31</v>
      </c>
      <c r="H458" s="230" t="s">
        <v>33</v>
      </c>
      <c r="I458" s="230" t="s">
        <v>37</v>
      </c>
      <c r="J458" s="230" t="s">
        <v>36</v>
      </c>
      <c r="K458" s="230" t="s">
        <v>28</v>
      </c>
      <c r="L458" s="230" t="s">
        <v>28</v>
      </c>
      <c r="M458" s="230" t="s">
        <v>35</v>
      </c>
      <c r="N458" s="230" t="s">
        <v>31</v>
      </c>
      <c r="O458" s="230" t="s">
        <v>33</v>
      </c>
      <c r="P458" s="230" t="s">
        <v>37</v>
      </c>
      <c r="Q458" s="230" t="s">
        <v>36</v>
      </c>
      <c r="R458" s="230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231"/>
      <c r="G459" s="231"/>
      <c r="H459" s="231" t="s">
        <v>34</v>
      </c>
      <c r="I459" s="231"/>
      <c r="J459" s="231"/>
      <c r="K459" s="231" t="s">
        <v>9</v>
      </c>
      <c r="L459" s="231" t="s">
        <v>8</v>
      </c>
      <c r="M459" s="231"/>
      <c r="N459" s="231"/>
      <c r="O459" s="231" t="s">
        <v>34</v>
      </c>
      <c r="P459" s="231"/>
      <c r="Q459" s="231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230"/>
      <c r="G460" s="230"/>
      <c r="H460" s="230"/>
      <c r="I460" s="230"/>
      <c r="J460" s="230"/>
      <c r="K460" s="230" t="s">
        <v>61</v>
      </c>
      <c r="L460" s="230"/>
      <c r="M460" s="230"/>
      <c r="N460" s="230"/>
      <c r="O460" s="230"/>
      <c r="P460" s="230"/>
      <c r="Q460" s="230"/>
      <c r="R460" s="230"/>
      <c r="S460" s="494"/>
      <c r="T460" s="495"/>
      <c r="U460" s="550"/>
    </row>
    <row r="461" spans="1:21" s="8" customFormat="1" ht="11.25" x14ac:dyDescent="0.2">
      <c r="A461" s="229" t="s">
        <v>10</v>
      </c>
      <c r="B461" s="229" t="s">
        <v>11</v>
      </c>
      <c r="C461" s="473" t="s">
        <v>12</v>
      </c>
      <c r="D461" s="474"/>
      <c r="E461" s="475"/>
      <c r="F461" s="229" t="s">
        <v>13</v>
      </c>
      <c r="G461" s="229" t="s">
        <v>14</v>
      </c>
      <c r="H461" s="229" t="s">
        <v>15</v>
      </c>
      <c r="I461" s="229" t="s">
        <v>16</v>
      </c>
      <c r="J461" s="229" t="s">
        <v>17</v>
      </c>
      <c r="K461" s="229" t="s">
        <v>18</v>
      </c>
      <c r="L461" s="229" t="s">
        <v>19</v>
      </c>
      <c r="M461" s="229" t="s">
        <v>20</v>
      </c>
      <c r="N461" s="229" t="s">
        <v>21</v>
      </c>
      <c r="O461" s="229" t="s">
        <v>41</v>
      </c>
      <c r="P461" s="229" t="s">
        <v>42</v>
      </c>
      <c r="Q461" s="229" t="s">
        <v>44</v>
      </c>
      <c r="R461" s="229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0</v>
      </c>
      <c r="D462" s="542"/>
      <c r="E462" s="543"/>
      <c r="F462" s="233">
        <f>SUM(F463,F466,F467)</f>
        <v>0</v>
      </c>
      <c r="G462" s="233">
        <f>SUM(G463,G466,G467)</f>
        <v>0</v>
      </c>
      <c r="H462" s="233">
        <f>SUM(H463,H466,H467)</f>
        <v>0</v>
      </c>
      <c r="I462" s="233">
        <f>SUM(I463,I466,I467)</f>
        <v>0</v>
      </c>
      <c r="J462" s="233">
        <f>SUM(J463,J466,J467)</f>
        <v>0</v>
      </c>
      <c r="K462" s="233">
        <f>SUM(C462-F462-G462-H462+I462-J462)</f>
        <v>0</v>
      </c>
      <c r="L462" s="58">
        <f t="shared" ref="L462:Q462" si="67">SUM(L463,L466,L467)</f>
        <v>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0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234">
        <f t="shared" ref="K463:K480" si="69">SUM(C463-F463-G463-H463+I463-J463)</f>
        <v>0</v>
      </c>
      <c r="L463" s="60">
        <f t="shared" ref="L463:Q463" si="70">SUM(L464:L465)</f>
        <v>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0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227">
        <v>0</v>
      </c>
      <c r="G464" s="227">
        <v>0</v>
      </c>
      <c r="H464" s="227">
        <v>0</v>
      </c>
      <c r="I464" s="65">
        <v>0</v>
      </c>
      <c r="J464" s="65">
        <v>0</v>
      </c>
      <c r="K464" s="234">
        <f t="shared" si="69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0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227">
        <v>0</v>
      </c>
      <c r="G465" s="227">
        <v>0</v>
      </c>
      <c r="H465" s="227">
        <v>0</v>
      </c>
      <c r="I465" s="65">
        <v>0</v>
      </c>
      <c r="J465" s="65">
        <v>0</v>
      </c>
      <c r="K465" s="234">
        <f t="shared" si="69"/>
        <v>0</v>
      </c>
      <c r="L465" s="227">
        <v>0</v>
      </c>
      <c r="M465" s="227">
        <v>0</v>
      </c>
      <c r="N465" s="227">
        <v>0</v>
      </c>
      <c r="O465" s="227">
        <v>0</v>
      </c>
      <c r="P465" s="227">
        <v>0</v>
      </c>
      <c r="Q465" s="227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0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234">
        <f t="shared" si="69"/>
        <v>0</v>
      </c>
      <c r="L466" s="234">
        <v>0</v>
      </c>
      <c r="M466" s="234">
        <v>0</v>
      </c>
      <c r="N466" s="234">
        <v>0</v>
      </c>
      <c r="O466" s="234">
        <v>0</v>
      </c>
      <c r="P466" s="234">
        <v>0</v>
      </c>
      <c r="Q466" s="234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234">
        <f t="shared" si="69"/>
        <v>0</v>
      </c>
      <c r="L467" s="234">
        <v>0</v>
      </c>
      <c r="M467" s="234">
        <v>0</v>
      </c>
      <c r="N467" s="234">
        <v>0</v>
      </c>
      <c r="O467" s="234">
        <v>0</v>
      </c>
      <c r="P467" s="234">
        <v>0</v>
      </c>
      <c r="Q467" s="234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234">
        <f>SUM(F469:F470)</f>
        <v>0</v>
      </c>
      <c r="G468" s="234">
        <f>SUM(G469:G470)</f>
        <v>0</v>
      </c>
      <c r="H468" s="25"/>
      <c r="I468" s="234">
        <f>SUM(I469:I470)</f>
        <v>0</v>
      </c>
      <c r="J468" s="234">
        <f>SUM(J469:J470)</f>
        <v>0</v>
      </c>
      <c r="K468" s="234">
        <f>SUM(C468-F468-G468-H468+I468-J468)</f>
        <v>0</v>
      </c>
      <c r="L468" s="234">
        <f>SUM(L469:L470)</f>
        <v>50</v>
      </c>
      <c r="M468" s="61">
        <f>SUM(M469:M470)</f>
        <v>50</v>
      </c>
      <c r="N468" s="234">
        <f>SUM(N469:N470)</f>
        <v>0</v>
      </c>
      <c r="O468" s="25"/>
      <c r="P468" s="234">
        <f>SUM(P469:P470)</f>
        <v>12</v>
      </c>
      <c r="Q468" s="234">
        <f>SUM(Q469:Q470)</f>
        <v>0</v>
      </c>
      <c r="R468" s="61">
        <f t="shared" si="71"/>
        <v>12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227">
        <v>0</v>
      </c>
      <c r="G469" s="227">
        <v>0</v>
      </c>
      <c r="H469" s="24"/>
      <c r="I469" s="65">
        <v>0</v>
      </c>
      <c r="J469" s="65">
        <v>0</v>
      </c>
      <c r="K469" s="234">
        <f t="shared" si="69"/>
        <v>0</v>
      </c>
      <c r="L469" s="227">
        <v>50</v>
      </c>
      <c r="M469" s="48">
        <v>50</v>
      </c>
      <c r="N469" s="227">
        <v>0</v>
      </c>
      <c r="O469" s="24"/>
      <c r="P469" s="48">
        <v>12</v>
      </c>
      <c r="Q469" s="227">
        <v>0</v>
      </c>
      <c r="R469" s="61">
        <f>SUM(L469-M469-N469-O469+P469-Q469)</f>
        <v>12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227">
        <v>0</v>
      </c>
      <c r="G470" s="227">
        <v>0</v>
      </c>
      <c r="H470" s="24"/>
      <c r="I470" s="65">
        <v>0</v>
      </c>
      <c r="J470" s="65">
        <v>0</v>
      </c>
      <c r="K470" s="234">
        <f t="shared" si="69"/>
        <v>0</v>
      </c>
      <c r="L470" s="227">
        <v>0</v>
      </c>
      <c r="M470" s="227">
        <v>0</v>
      </c>
      <c r="N470" s="227">
        <v>0</v>
      </c>
      <c r="O470" s="24"/>
      <c r="P470" s="227">
        <v>0</v>
      </c>
      <c r="Q470" s="227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234">
        <v>0</v>
      </c>
      <c r="G471" s="25"/>
      <c r="H471" s="25"/>
      <c r="I471" s="234">
        <v>0</v>
      </c>
      <c r="J471" s="234">
        <v>0</v>
      </c>
      <c r="K471" s="234">
        <f t="shared" si="69"/>
        <v>0</v>
      </c>
      <c r="L471" s="232">
        <v>4</v>
      </c>
      <c r="M471" s="232">
        <v>0</v>
      </c>
      <c r="N471" s="25"/>
      <c r="O471" s="25"/>
      <c r="P471" s="232">
        <v>0</v>
      </c>
      <c r="Q471" s="232">
        <v>0</v>
      </c>
      <c r="R471" s="61">
        <f t="shared" si="71"/>
        <v>4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234">
        <f t="shared" si="69"/>
        <v>0</v>
      </c>
      <c r="L472" s="234">
        <f>SUM(L473:L474)</f>
        <v>0</v>
      </c>
      <c r="M472" s="234">
        <f>SUM(M473:M474)</f>
        <v>0</v>
      </c>
      <c r="N472" s="25"/>
      <c r="O472" s="25"/>
      <c r="P472" s="234">
        <f>SUM(P473:P474)</f>
        <v>0</v>
      </c>
      <c r="Q472" s="234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234">
        <f t="shared" si="69"/>
        <v>0</v>
      </c>
      <c r="L473" s="232">
        <v>0</v>
      </c>
      <c r="M473" s="232">
        <v>0</v>
      </c>
      <c r="N473" s="25"/>
      <c r="O473" s="25"/>
      <c r="P473" s="232">
        <v>0</v>
      </c>
      <c r="Q473" s="232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234">
        <f t="shared" si="69"/>
        <v>0</v>
      </c>
      <c r="L474" s="232">
        <v>0</v>
      </c>
      <c r="M474" s="232">
        <v>0</v>
      </c>
      <c r="N474" s="25"/>
      <c r="O474" s="25"/>
      <c r="P474" s="232">
        <v>0</v>
      </c>
      <c r="Q474" s="232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234">
        <v>0</v>
      </c>
      <c r="G475" s="25"/>
      <c r="H475" s="25"/>
      <c r="I475" s="234">
        <v>0</v>
      </c>
      <c r="J475" s="234">
        <v>0</v>
      </c>
      <c r="K475" s="234">
        <f t="shared" si="69"/>
        <v>0</v>
      </c>
      <c r="L475" s="232">
        <v>0</v>
      </c>
      <c r="M475" s="232">
        <v>0</v>
      </c>
      <c r="N475" s="25"/>
      <c r="O475" s="25"/>
      <c r="P475" s="232">
        <v>0</v>
      </c>
      <c r="Q475" s="232">
        <v>0</v>
      </c>
      <c r="R475" s="234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234">
        <v>0</v>
      </c>
      <c r="G476" s="25"/>
      <c r="H476" s="25"/>
      <c r="I476" s="234">
        <v>0</v>
      </c>
      <c r="J476" s="234">
        <v>0</v>
      </c>
      <c r="K476" s="234">
        <f t="shared" si="69"/>
        <v>0</v>
      </c>
      <c r="L476" s="232">
        <v>0</v>
      </c>
      <c r="M476" s="232">
        <v>0</v>
      </c>
      <c r="N476" s="25"/>
      <c r="O476" s="25"/>
      <c r="P476" s="232">
        <v>0</v>
      </c>
      <c r="Q476" s="232">
        <v>0</v>
      </c>
      <c r="R476" s="234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234">
        <v>0</v>
      </c>
      <c r="G477" s="25"/>
      <c r="H477" s="25"/>
      <c r="I477" s="234">
        <v>0</v>
      </c>
      <c r="J477" s="234">
        <v>0</v>
      </c>
      <c r="K477" s="234">
        <f t="shared" si="69"/>
        <v>0</v>
      </c>
      <c r="L477" s="232">
        <v>0</v>
      </c>
      <c r="M477" s="232">
        <v>0</v>
      </c>
      <c r="N477" s="25"/>
      <c r="O477" s="25"/>
      <c r="P477" s="232">
        <v>0</v>
      </c>
      <c r="Q477" s="232">
        <v>0</v>
      </c>
      <c r="R477" s="234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234">
        <v>0</v>
      </c>
      <c r="G478" s="25"/>
      <c r="H478" s="25"/>
      <c r="I478" s="234">
        <v>0</v>
      </c>
      <c r="J478" s="234">
        <v>0</v>
      </c>
      <c r="K478" s="234">
        <f t="shared" si="69"/>
        <v>0</v>
      </c>
      <c r="L478" s="232">
        <v>0</v>
      </c>
      <c r="M478" s="232">
        <v>0</v>
      </c>
      <c r="N478" s="25"/>
      <c r="O478" s="25"/>
      <c r="P478" s="232">
        <v>0</v>
      </c>
      <c r="Q478" s="232">
        <v>0</v>
      </c>
      <c r="R478" s="234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234">
        <v>0</v>
      </c>
      <c r="G479" s="25"/>
      <c r="H479" s="25"/>
      <c r="I479" s="66">
        <v>0</v>
      </c>
      <c r="J479" s="66">
        <v>0</v>
      </c>
      <c r="K479" s="234">
        <f t="shared" si="69"/>
        <v>0</v>
      </c>
      <c r="L479" s="232">
        <v>0</v>
      </c>
      <c r="M479" s="232">
        <v>0</v>
      </c>
      <c r="N479" s="25"/>
      <c r="O479" s="25"/>
      <c r="P479" s="232">
        <v>0</v>
      </c>
      <c r="Q479" s="232">
        <v>0</v>
      </c>
      <c r="R479" s="234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234">
        <v>0</v>
      </c>
      <c r="G480" s="25"/>
      <c r="H480" s="25"/>
      <c r="I480" s="66">
        <v>0</v>
      </c>
      <c r="J480" s="66">
        <v>0</v>
      </c>
      <c r="K480" s="234">
        <f t="shared" si="69"/>
        <v>0</v>
      </c>
      <c r="L480" s="232">
        <v>0</v>
      </c>
      <c r="M480" s="232">
        <v>0</v>
      </c>
      <c r="N480" s="25"/>
      <c r="O480" s="25"/>
      <c r="P480" s="232">
        <v>0</v>
      </c>
      <c r="Q480" s="232">
        <v>0</v>
      </c>
      <c r="R480" s="234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235">
        <v>0</v>
      </c>
      <c r="G481" s="42"/>
      <c r="H481" s="42"/>
      <c r="I481" s="67">
        <v>0</v>
      </c>
      <c r="J481" s="67">
        <v>0</v>
      </c>
      <c r="K481" s="235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35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 t="s">
        <v>93</v>
      </c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224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 xml:space="preserve">Mei </v>
      </c>
      <c r="S495" s="514"/>
      <c r="T495" s="4">
        <f>+T87:U87</f>
        <v>0</v>
      </c>
      <c r="U495" s="4">
        <f>+U47</f>
        <v>5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228"/>
      <c r="G498" s="228" t="s">
        <v>30</v>
      </c>
      <c r="H498" s="228" t="s">
        <v>32</v>
      </c>
      <c r="I498" s="228"/>
      <c r="J498" s="228"/>
      <c r="K498" s="34" t="s">
        <v>43</v>
      </c>
      <c r="L498" s="222" t="s">
        <v>27</v>
      </c>
      <c r="M498" s="228"/>
      <c r="N498" s="228" t="s">
        <v>30</v>
      </c>
      <c r="O498" s="228" t="s">
        <v>32</v>
      </c>
      <c r="P498" s="228"/>
      <c r="Q498" s="228"/>
      <c r="R498" s="228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230" t="s">
        <v>29</v>
      </c>
      <c r="G499" s="230" t="s">
        <v>31</v>
      </c>
      <c r="H499" s="230" t="s">
        <v>33</v>
      </c>
      <c r="I499" s="230" t="s">
        <v>37</v>
      </c>
      <c r="J499" s="230" t="s">
        <v>36</v>
      </c>
      <c r="K499" s="35" t="s">
        <v>28</v>
      </c>
      <c r="L499" s="223" t="s">
        <v>28</v>
      </c>
      <c r="M499" s="230" t="s">
        <v>35</v>
      </c>
      <c r="N499" s="230" t="s">
        <v>31</v>
      </c>
      <c r="O499" s="230" t="s">
        <v>33</v>
      </c>
      <c r="P499" s="230" t="s">
        <v>37</v>
      </c>
      <c r="Q499" s="230" t="s">
        <v>36</v>
      </c>
      <c r="R499" s="230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231"/>
      <c r="G500" s="231"/>
      <c r="H500" s="231" t="s">
        <v>34</v>
      </c>
      <c r="I500" s="231"/>
      <c r="J500" s="231"/>
      <c r="K500" s="36" t="s">
        <v>9</v>
      </c>
      <c r="L500" s="226" t="s">
        <v>8</v>
      </c>
      <c r="M500" s="231"/>
      <c r="N500" s="231"/>
      <c r="O500" s="231" t="s">
        <v>34</v>
      </c>
      <c r="P500" s="231"/>
      <c r="Q500" s="231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230"/>
      <c r="G501" s="230"/>
      <c r="H501" s="230"/>
      <c r="I501" s="230"/>
      <c r="J501" s="230"/>
      <c r="K501" s="35" t="s">
        <v>61</v>
      </c>
      <c r="L501" s="223"/>
      <c r="M501" s="230"/>
      <c r="N501" s="230"/>
      <c r="O501" s="230"/>
      <c r="P501" s="230"/>
      <c r="Q501" s="230"/>
      <c r="R501" s="230"/>
      <c r="S501" s="494"/>
      <c r="T501" s="495"/>
      <c r="U501" s="496"/>
    </row>
    <row r="502" spans="1:25" s="8" customFormat="1" ht="11.25" x14ac:dyDescent="0.2">
      <c r="A502" s="27" t="s">
        <v>10</v>
      </c>
      <c r="B502" s="229" t="s">
        <v>11</v>
      </c>
      <c r="C502" s="473" t="s">
        <v>12</v>
      </c>
      <c r="D502" s="474"/>
      <c r="E502" s="475"/>
      <c r="F502" s="229" t="s">
        <v>13</v>
      </c>
      <c r="G502" s="229" t="s">
        <v>14</v>
      </c>
      <c r="H502" s="229" t="s">
        <v>15</v>
      </c>
      <c r="I502" s="229" t="s">
        <v>16</v>
      </c>
      <c r="J502" s="229" t="s">
        <v>17</v>
      </c>
      <c r="K502" s="38" t="s">
        <v>18</v>
      </c>
      <c r="L502" s="225" t="s">
        <v>19</v>
      </c>
      <c r="M502" s="229" t="s">
        <v>20</v>
      </c>
      <c r="N502" s="229" t="s">
        <v>21</v>
      </c>
      <c r="O502" s="229" t="s">
        <v>41</v>
      </c>
      <c r="P502" s="229" t="s">
        <v>42</v>
      </c>
      <c r="Q502" s="229" t="s">
        <v>44</v>
      </c>
      <c r="R502" s="229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0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22</v>
      </c>
      <c r="M503" s="56">
        <f t="shared" si="73"/>
        <v>1</v>
      </c>
      <c r="N503" s="56">
        <f t="shared" si="73"/>
        <v>2</v>
      </c>
      <c r="O503" s="56">
        <f t="shared" si="73"/>
        <v>0</v>
      </c>
      <c r="P503" s="78">
        <f t="shared" si="73"/>
        <v>9</v>
      </c>
      <c r="Q503" s="56">
        <f t="shared" si="73"/>
        <v>0</v>
      </c>
      <c r="R503" s="56">
        <f t="shared" si="73"/>
        <v>28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22</v>
      </c>
      <c r="M504" s="44">
        <f t="shared" si="73"/>
        <v>1</v>
      </c>
      <c r="N504" s="44">
        <f t="shared" si="73"/>
        <v>2</v>
      </c>
      <c r="O504" s="44">
        <f t="shared" si="73"/>
        <v>0</v>
      </c>
      <c r="P504" s="44">
        <f t="shared" si="73"/>
        <v>9</v>
      </c>
      <c r="Q504" s="44">
        <f t="shared" si="73"/>
        <v>0</v>
      </c>
      <c r="R504" s="44">
        <f t="shared" si="73"/>
        <v>28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17</v>
      </c>
      <c r="M505" s="44">
        <f t="shared" si="73"/>
        <v>0</v>
      </c>
      <c r="N505" s="44">
        <f t="shared" si="73"/>
        <v>0</v>
      </c>
      <c r="O505" s="44">
        <f t="shared" si="73"/>
        <v>0</v>
      </c>
      <c r="P505" s="73">
        <f t="shared" si="73"/>
        <v>9</v>
      </c>
      <c r="Q505" s="44">
        <f t="shared" si="73"/>
        <v>0</v>
      </c>
      <c r="R505" s="44">
        <f t="shared" si="73"/>
        <v>26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5</v>
      </c>
      <c r="M506" s="44">
        <f t="shared" si="73"/>
        <v>1</v>
      </c>
      <c r="N506" s="44">
        <f t="shared" si="73"/>
        <v>2</v>
      </c>
      <c r="O506" s="44">
        <f t="shared" si="73"/>
        <v>0</v>
      </c>
      <c r="P506" s="73">
        <f t="shared" si="73"/>
        <v>0</v>
      </c>
      <c r="Q506" s="44">
        <f t="shared" si="73"/>
        <v>0</v>
      </c>
      <c r="R506" s="44">
        <f t="shared" si="73"/>
        <v>2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0</v>
      </c>
      <c r="D507" s="459">
        <f t="shared" si="75"/>
        <v>0</v>
      </c>
      <c r="E507" s="459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161</v>
      </c>
      <c r="M509" s="73">
        <f>SUM(M21,M61,M101,M141,M181,M221,M261,M301,M342,M384,M424,M468)</f>
        <v>108</v>
      </c>
      <c r="N509" s="73">
        <f t="shared" si="73"/>
        <v>0</v>
      </c>
      <c r="O509" s="52"/>
      <c r="P509" s="73">
        <f t="shared" si="73"/>
        <v>475</v>
      </c>
      <c r="Q509" s="44">
        <f t="shared" si="73"/>
        <v>0</v>
      </c>
      <c r="R509" s="44">
        <f t="shared" si="73"/>
        <v>528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83</v>
      </c>
      <c r="M510" s="44">
        <f>SUM(M22,M62,M102,M142,M182,M222,M262,M302,M343,M385,M425,M469)</f>
        <v>50</v>
      </c>
      <c r="N510" s="44">
        <f t="shared" si="73"/>
        <v>0</v>
      </c>
      <c r="O510" s="52"/>
      <c r="P510" s="73">
        <f t="shared" si="73"/>
        <v>72</v>
      </c>
      <c r="Q510" s="44">
        <f t="shared" si="73"/>
        <v>0</v>
      </c>
      <c r="R510" s="44">
        <f t="shared" si="73"/>
        <v>105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78</v>
      </c>
      <c r="M511" s="44">
        <f t="shared" si="73"/>
        <v>58</v>
      </c>
      <c r="N511" s="44">
        <f t="shared" si="73"/>
        <v>0</v>
      </c>
      <c r="O511" s="52"/>
      <c r="P511" s="44">
        <f>SUM(P23,P63,P103,P143,P183,P223,P263,P303,P344,P386,P426,P470)</f>
        <v>403</v>
      </c>
      <c r="Q511" s="44">
        <f t="shared" si="73"/>
        <v>0</v>
      </c>
      <c r="R511" s="44">
        <f t="shared" si="73"/>
        <v>423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21.5</v>
      </c>
      <c r="M512" s="44">
        <f t="shared" si="73"/>
        <v>3</v>
      </c>
      <c r="N512" s="45"/>
      <c r="O512" s="45"/>
      <c r="P512" s="44">
        <f>SUM(P24,P64,P104,P144,P184,P224,P264,P304,P345,P387,P427,P471)</f>
        <v>3</v>
      </c>
      <c r="Q512" s="44">
        <f t="shared" si="73"/>
        <v>0</v>
      </c>
      <c r="R512" s="44">
        <f t="shared" si="73"/>
        <v>21.5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56.5</v>
      </c>
      <c r="M513" s="44">
        <f t="shared" si="73"/>
        <v>5.5</v>
      </c>
      <c r="N513" s="45"/>
      <c r="O513" s="45"/>
      <c r="P513" s="73">
        <f>SUM(P25,P65,P105,P145,P185,P225,P265,P305,P346,P388,P428,P472)</f>
        <v>6.5</v>
      </c>
      <c r="Q513" s="73">
        <f t="shared" si="73"/>
        <v>0</v>
      </c>
      <c r="R513" s="73">
        <f t="shared" si="73"/>
        <v>57.5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56.5</v>
      </c>
      <c r="M515" s="44">
        <f t="shared" si="73"/>
        <v>5.5</v>
      </c>
      <c r="N515" s="45"/>
      <c r="O515" s="45"/>
      <c r="P515" s="73">
        <f t="shared" si="73"/>
        <v>6.5</v>
      </c>
      <c r="Q515" s="73">
        <f t="shared" si="73"/>
        <v>0</v>
      </c>
      <c r="R515" s="73">
        <f t="shared" si="73"/>
        <v>57.5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5</v>
      </c>
      <c r="M516" s="44">
        <f t="shared" si="73"/>
        <v>1</v>
      </c>
      <c r="N516" s="45"/>
      <c r="O516" s="45"/>
      <c r="P516" s="44">
        <f t="shared" si="73"/>
        <v>1</v>
      </c>
      <c r="Q516" s="44">
        <f t="shared" si="73"/>
        <v>0</v>
      </c>
      <c r="R516" s="44">
        <f t="shared" si="73"/>
        <v>5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0</v>
      </c>
      <c r="M517" s="44">
        <f t="shared" si="73"/>
        <v>0</v>
      </c>
      <c r="N517" s="45"/>
      <c r="O517" s="45"/>
      <c r="P517" s="44">
        <f t="shared" si="73"/>
        <v>2</v>
      </c>
      <c r="Q517" s="44">
        <f t="shared" si="73"/>
        <v>0</v>
      </c>
      <c r="R517" s="44">
        <f t="shared" si="73"/>
        <v>2</v>
      </c>
      <c r="S517" s="460">
        <f t="shared" si="73"/>
        <v>0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A1:B1"/>
    <mergeCell ref="P1:U2"/>
    <mergeCell ref="A2:B2"/>
    <mergeCell ref="A3:B3"/>
    <mergeCell ref="C4:P4"/>
    <mergeCell ref="F5:P5"/>
    <mergeCell ref="K7:L8"/>
    <mergeCell ref="R7:S7"/>
    <mergeCell ref="R8:S8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01" zoomScale="70" zoomScaleNormal="70" workbookViewId="0">
      <pane xSplit="2" topLeftCell="L1" activePane="topRight" state="frozen"/>
      <selection activeCell="K513" sqref="K513"/>
      <selection pane="topRight" activeCell="X482" sqref="X482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265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99">
        <v>1</v>
      </c>
      <c r="L7" s="599"/>
      <c r="M7" s="5"/>
      <c r="N7" s="5"/>
      <c r="O7" s="5"/>
      <c r="Q7" s="1" t="str">
        <f>+Q87:U87</f>
        <v>Bulan     :</v>
      </c>
      <c r="R7" s="513" t="s">
        <v>96</v>
      </c>
      <c r="S7" s="514"/>
      <c r="T7" s="4">
        <v>0</v>
      </c>
      <c r="U7" s="4" t="s">
        <v>97</v>
      </c>
    </row>
    <row r="8" spans="1:26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600"/>
      <c r="L8" s="600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270"/>
      <c r="G10" s="270" t="s">
        <v>30</v>
      </c>
      <c r="H10" s="270" t="s">
        <v>32</v>
      </c>
      <c r="I10" s="270"/>
      <c r="J10" s="270"/>
      <c r="K10" s="270" t="s">
        <v>43</v>
      </c>
      <c r="L10" s="270" t="s">
        <v>27</v>
      </c>
      <c r="M10" s="270"/>
      <c r="N10" s="270" t="s">
        <v>30</v>
      </c>
      <c r="O10" s="270" t="s">
        <v>32</v>
      </c>
      <c r="P10" s="270"/>
      <c r="Q10" s="270"/>
      <c r="R10" s="270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268" t="s">
        <v>29</v>
      </c>
      <c r="G11" s="268" t="s">
        <v>31</v>
      </c>
      <c r="H11" s="268" t="s">
        <v>33</v>
      </c>
      <c r="I11" s="268" t="s">
        <v>37</v>
      </c>
      <c r="J11" s="268" t="s">
        <v>36</v>
      </c>
      <c r="K11" s="268" t="s">
        <v>28</v>
      </c>
      <c r="L11" s="268" t="s">
        <v>28</v>
      </c>
      <c r="M11" s="268" t="s">
        <v>35</v>
      </c>
      <c r="N11" s="268" t="s">
        <v>31</v>
      </c>
      <c r="O11" s="268" t="s">
        <v>33</v>
      </c>
      <c r="P11" s="268" t="s">
        <v>37</v>
      </c>
      <c r="Q11" s="268" t="s">
        <v>36</v>
      </c>
      <c r="R11" s="268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269"/>
      <c r="G12" s="269"/>
      <c r="H12" s="269" t="s">
        <v>34</v>
      </c>
      <c r="I12" s="269"/>
      <c r="J12" s="269"/>
      <c r="K12" s="269" t="s">
        <v>9</v>
      </c>
      <c r="L12" s="269" t="s">
        <v>8</v>
      </c>
      <c r="M12" s="269"/>
      <c r="N12" s="269"/>
      <c r="O12" s="269" t="s">
        <v>34</v>
      </c>
      <c r="P12" s="269"/>
      <c r="Q12" s="269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268"/>
      <c r="G13" s="268"/>
      <c r="H13" s="268"/>
      <c r="I13" s="268"/>
      <c r="J13" s="268"/>
      <c r="K13" s="268" t="s">
        <v>61</v>
      </c>
      <c r="L13" s="268"/>
      <c r="M13" s="268"/>
      <c r="N13" s="268"/>
      <c r="O13" s="268"/>
      <c r="P13" s="268"/>
      <c r="Q13" s="268"/>
      <c r="R13" s="268"/>
      <c r="S13" s="494"/>
      <c r="T13" s="495"/>
      <c r="U13" s="550"/>
    </row>
    <row r="14" spans="1:26" s="8" customFormat="1" ht="12.75" customHeight="1" x14ac:dyDescent="0.2">
      <c r="A14" s="267" t="s">
        <v>10</v>
      </c>
      <c r="B14" s="267" t="s">
        <v>11</v>
      </c>
      <c r="C14" s="473" t="s">
        <v>12</v>
      </c>
      <c r="D14" s="474"/>
      <c r="E14" s="475"/>
      <c r="F14" s="267" t="s">
        <v>13</v>
      </c>
      <c r="G14" s="267" t="s">
        <v>14</v>
      </c>
      <c r="H14" s="267" t="s">
        <v>15</v>
      </c>
      <c r="I14" s="267" t="s">
        <v>16</v>
      </c>
      <c r="J14" s="267" t="s">
        <v>17</v>
      </c>
      <c r="K14" s="267" t="s">
        <v>18</v>
      </c>
      <c r="L14" s="267" t="s">
        <v>19</v>
      </c>
      <c r="M14" s="267" t="s">
        <v>20</v>
      </c>
      <c r="N14" s="267" t="s">
        <v>21</v>
      </c>
      <c r="O14" s="267" t="s">
        <v>41</v>
      </c>
      <c r="P14" s="267" t="s">
        <v>42</v>
      </c>
      <c r="Q14" s="267" t="s">
        <v>44</v>
      </c>
      <c r="R14" s="267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261">
        <f>SUM(F16,F19,F20)</f>
        <v>0</v>
      </c>
      <c r="G15" s="261">
        <f>SUM(G16,G19,G20)</f>
        <v>0</v>
      </c>
      <c r="H15" s="261">
        <f>SUM(H16,H19,H20)</f>
        <v>0</v>
      </c>
      <c r="I15" s="261">
        <f>SUM(I16,I19,I20)</f>
        <v>0</v>
      </c>
      <c r="J15" s="261">
        <f>SUM(J16,J19,J20)</f>
        <v>0</v>
      </c>
      <c r="K15" s="261">
        <f t="shared" ref="K15:K33" si="0">SUM(C15-F15-G15-H15+I15-J15)</f>
        <v>0</v>
      </c>
      <c r="L15" s="261">
        <f t="shared" ref="L15:Q15" si="1">SUM(L16,L19,L20)</f>
        <v>0</v>
      </c>
      <c r="M15" s="261">
        <f t="shared" si="1"/>
        <v>0</v>
      </c>
      <c r="N15" s="261">
        <f t="shared" si="1"/>
        <v>0</v>
      </c>
      <c r="O15" s="261">
        <f t="shared" si="1"/>
        <v>0</v>
      </c>
      <c r="P15" s="261">
        <f t="shared" si="1"/>
        <v>0</v>
      </c>
      <c r="Q15" s="261">
        <f t="shared" si="1"/>
        <v>0</v>
      </c>
      <c r="R15" s="261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258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258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271">
        <v>0</v>
      </c>
      <c r="G17" s="271">
        <v>0</v>
      </c>
      <c r="H17" s="271">
        <v>0</v>
      </c>
      <c r="I17" s="65">
        <v>0</v>
      </c>
      <c r="J17" s="65">
        <v>0</v>
      </c>
      <c r="K17" s="258">
        <f t="shared" si="0"/>
        <v>0</v>
      </c>
      <c r="L17" s="271">
        <v>0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58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271">
        <v>0</v>
      </c>
      <c r="G18" s="271">
        <v>0</v>
      </c>
      <c r="H18" s="271">
        <v>0</v>
      </c>
      <c r="I18" s="65">
        <v>0</v>
      </c>
      <c r="J18" s="65">
        <v>0</v>
      </c>
      <c r="K18" s="258">
        <f t="shared" si="0"/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71">
        <v>0</v>
      </c>
      <c r="R18" s="258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258">
        <f t="shared" si="0"/>
        <v>0</v>
      </c>
      <c r="L19" s="258">
        <v>0</v>
      </c>
      <c r="M19" s="258">
        <v>0</v>
      </c>
      <c r="N19" s="258">
        <v>0</v>
      </c>
      <c r="O19" s="258">
        <v>0</v>
      </c>
      <c r="P19" s="258">
        <v>0</v>
      </c>
      <c r="Q19" s="258">
        <v>0</v>
      </c>
      <c r="R19" s="258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258">
        <f t="shared" si="0"/>
        <v>0</v>
      </c>
      <c r="L20" s="258">
        <v>0</v>
      </c>
      <c r="M20" s="258">
        <v>0</v>
      </c>
      <c r="N20" s="258">
        <v>0</v>
      </c>
      <c r="O20" s="258">
        <v>0</v>
      </c>
      <c r="P20" s="258">
        <v>0</v>
      </c>
      <c r="Q20" s="258">
        <v>0</v>
      </c>
      <c r="R20" s="258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258">
        <f>SUM(G22:G23)</f>
        <v>0</v>
      </c>
      <c r="H21" s="25"/>
      <c r="I21" s="258">
        <f>SUM(I22:I23)</f>
        <v>0</v>
      </c>
      <c r="J21" s="61">
        <f>SUM(J22:J23)</f>
        <v>0</v>
      </c>
      <c r="K21" s="258">
        <f t="shared" si="0"/>
        <v>0</v>
      </c>
      <c r="L21" s="61">
        <f>SUM(L22:L23)</f>
        <v>0</v>
      </c>
      <c r="M21" s="61">
        <f>SUM(M22:M23)</f>
        <v>0</v>
      </c>
      <c r="N21" s="258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0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271">
        <v>0</v>
      </c>
      <c r="H22" s="24"/>
      <c r="I22" s="271">
        <v>0</v>
      </c>
      <c r="J22" s="48">
        <v>0</v>
      </c>
      <c r="K22" s="258">
        <f t="shared" si="0"/>
        <v>0</v>
      </c>
      <c r="L22" s="48">
        <v>0</v>
      </c>
      <c r="M22" s="48">
        <v>0</v>
      </c>
      <c r="N22" s="271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271">
        <v>0</v>
      </c>
      <c r="G23" s="271">
        <v>0</v>
      </c>
      <c r="H23" s="24"/>
      <c r="I23" s="65">
        <v>0</v>
      </c>
      <c r="J23" s="65">
        <v>0</v>
      </c>
      <c r="K23" s="258">
        <f t="shared" si="0"/>
        <v>0</v>
      </c>
      <c r="L23" s="271">
        <v>0</v>
      </c>
      <c r="M23" s="271">
        <v>0</v>
      </c>
      <c r="N23" s="271">
        <v>0</v>
      </c>
      <c r="O23" s="24"/>
      <c r="P23" s="271">
        <v>0</v>
      </c>
      <c r="Q23" s="271">
        <v>0</v>
      </c>
      <c r="R23" s="258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258">
        <v>0</v>
      </c>
      <c r="G24" s="25"/>
      <c r="H24" s="25"/>
      <c r="I24" s="258">
        <v>0</v>
      </c>
      <c r="J24" s="258">
        <v>0</v>
      </c>
      <c r="K24" s="258">
        <f t="shared" si="0"/>
        <v>0</v>
      </c>
      <c r="L24" s="266">
        <v>0</v>
      </c>
      <c r="M24" s="266">
        <v>0</v>
      </c>
      <c r="N24" s="25"/>
      <c r="O24" s="25"/>
      <c r="P24" s="266">
        <v>0</v>
      </c>
      <c r="Q24" s="266">
        <v>0</v>
      </c>
      <c r="R24" s="258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258">
        <f t="shared" si="0"/>
        <v>0</v>
      </c>
      <c r="L25" s="258">
        <f>SUM(L26:L27)</f>
        <v>2</v>
      </c>
      <c r="M25" s="258">
        <f>SUM(M26:M27)</f>
        <v>0</v>
      </c>
      <c r="N25" s="25"/>
      <c r="O25" s="25"/>
      <c r="P25" s="258">
        <f>SUM(P26:P27)</f>
        <v>0</v>
      </c>
      <c r="Q25" s="258">
        <f>SUM(Q26:Q27)</f>
        <v>0</v>
      </c>
      <c r="R25" s="258">
        <f>SUM(L25-M25-N25-O25+P25-Q25)</f>
        <v>2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258">
        <f t="shared" si="0"/>
        <v>0</v>
      </c>
      <c r="L26" s="266">
        <v>0</v>
      </c>
      <c r="M26" s="266">
        <v>0</v>
      </c>
      <c r="N26" s="25"/>
      <c r="O26" s="25"/>
      <c r="P26" s="266">
        <v>0</v>
      </c>
      <c r="Q26" s="266">
        <v>0</v>
      </c>
      <c r="R26" s="258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258">
        <f t="shared" si="0"/>
        <v>0</v>
      </c>
      <c r="L27" s="266">
        <v>2</v>
      </c>
      <c r="M27" s="266">
        <v>0</v>
      </c>
      <c r="N27" s="25"/>
      <c r="O27" s="25"/>
      <c r="P27" s="266">
        <v>0</v>
      </c>
      <c r="Q27" s="266">
        <v>0</v>
      </c>
      <c r="R27" s="258">
        <f t="shared" si="5"/>
        <v>2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258">
        <v>0</v>
      </c>
      <c r="G28" s="25"/>
      <c r="H28" s="25"/>
      <c r="I28" s="258">
        <v>0</v>
      </c>
      <c r="J28" s="258">
        <v>0</v>
      </c>
      <c r="K28" s="258">
        <f t="shared" si="0"/>
        <v>0</v>
      </c>
      <c r="L28" s="266">
        <v>0</v>
      </c>
      <c r="M28" s="266">
        <v>0</v>
      </c>
      <c r="N28" s="25"/>
      <c r="O28" s="25"/>
      <c r="P28" s="266">
        <v>0</v>
      </c>
      <c r="Q28" s="266">
        <v>0</v>
      </c>
      <c r="R28" s="258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258">
        <v>0</v>
      </c>
      <c r="G29" s="25"/>
      <c r="H29" s="25"/>
      <c r="I29" s="258">
        <v>0</v>
      </c>
      <c r="J29" s="258">
        <v>0</v>
      </c>
      <c r="K29" s="258">
        <f t="shared" si="0"/>
        <v>0</v>
      </c>
      <c r="L29" s="266">
        <v>0</v>
      </c>
      <c r="M29" s="266">
        <v>0</v>
      </c>
      <c r="N29" s="25"/>
      <c r="O29" s="25"/>
      <c r="P29" s="266">
        <v>0</v>
      </c>
      <c r="Q29" s="266">
        <v>0</v>
      </c>
      <c r="R29" s="258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258">
        <v>0</v>
      </c>
      <c r="G30" s="25"/>
      <c r="H30" s="25"/>
      <c r="I30" s="258">
        <v>0</v>
      </c>
      <c r="J30" s="258">
        <v>0</v>
      </c>
      <c r="K30" s="258">
        <f t="shared" si="0"/>
        <v>0</v>
      </c>
      <c r="L30" s="266">
        <v>0</v>
      </c>
      <c r="M30" s="266">
        <v>0</v>
      </c>
      <c r="N30" s="25"/>
      <c r="O30" s="25"/>
      <c r="P30" s="266">
        <v>0</v>
      </c>
      <c r="Q30" s="266">
        <v>0</v>
      </c>
      <c r="R30" s="258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258">
        <v>0</v>
      </c>
      <c r="G31" s="25"/>
      <c r="H31" s="25"/>
      <c r="I31" s="258">
        <v>0</v>
      </c>
      <c r="J31" s="258">
        <v>0</v>
      </c>
      <c r="K31" s="258">
        <f t="shared" si="0"/>
        <v>0</v>
      </c>
      <c r="L31" s="266">
        <v>0</v>
      </c>
      <c r="M31" s="266">
        <v>0</v>
      </c>
      <c r="N31" s="25"/>
      <c r="O31" s="25"/>
      <c r="P31" s="266">
        <v>0</v>
      </c>
      <c r="Q31" s="266">
        <v>0</v>
      </c>
      <c r="R31" s="258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258">
        <v>0</v>
      </c>
      <c r="G32" s="25"/>
      <c r="H32" s="25"/>
      <c r="I32" s="66">
        <v>0</v>
      </c>
      <c r="J32" s="66">
        <v>0</v>
      </c>
      <c r="K32" s="258">
        <f t="shared" si="0"/>
        <v>0</v>
      </c>
      <c r="L32" s="266">
        <v>0</v>
      </c>
      <c r="M32" s="266">
        <v>0</v>
      </c>
      <c r="N32" s="25"/>
      <c r="O32" s="25"/>
      <c r="P32" s="266">
        <v>0</v>
      </c>
      <c r="Q32" s="266">
        <v>0</v>
      </c>
      <c r="R32" s="258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258">
        <v>0</v>
      </c>
      <c r="G33" s="25"/>
      <c r="H33" s="25"/>
      <c r="I33" s="66">
        <v>0</v>
      </c>
      <c r="J33" s="66">
        <v>0</v>
      </c>
      <c r="K33" s="258">
        <f t="shared" si="0"/>
        <v>0</v>
      </c>
      <c r="L33" s="266">
        <v>0</v>
      </c>
      <c r="M33" s="266">
        <v>0</v>
      </c>
      <c r="N33" s="25"/>
      <c r="O33" s="25"/>
      <c r="P33" s="266">
        <v>0</v>
      </c>
      <c r="Q33" s="266">
        <v>0</v>
      </c>
      <c r="R33" s="258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259">
        <v>0</v>
      </c>
      <c r="G34" s="42"/>
      <c r="H34" s="42"/>
      <c r="I34" s="67">
        <v>0</v>
      </c>
      <c r="J34" s="67">
        <v>0</v>
      </c>
      <c r="K34" s="259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59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265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 xml:space="preserve">Juni </v>
      </c>
      <c r="S47" s="598"/>
      <c r="T47" s="64">
        <f>+T7</f>
        <v>0</v>
      </c>
      <c r="U47" s="64" t="str">
        <f>+U7</f>
        <v>6\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270"/>
      <c r="G50" s="270" t="s">
        <v>30</v>
      </c>
      <c r="H50" s="270" t="s">
        <v>32</v>
      </c>
      <c r="I50" s="270"/>
      <c r="J50" s="270"/>
      <c r="K50" s="270" t="s">
        <v>43</v>
      </c>
      <c r="L50" s="270" t="s">
        <v>27</v>
      </c>
      <c r="M50" s="270"/>
      <c r="N50" s="270" t="s">
        <v>30</v>
      </c>
      <c r="O50" s="270" t="s">
        <v>32</v>
      </c>
      <c r="P50" s="270"/>
      <c r="Q50" s="270"/>
      <c r="R50" s="270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268" t="s">
        <v>29</v>
      </c>
      <c r="G51" s="268" t="s">
        <v>31</v>
      </c>
      <c r="H51" s="268" t="s">
        <v>33</v>
      </c>
      <c r="I51" s="268" t="s">
        <v>37</v>
      </c>
      <c r="J51" s="268" t="s">
        <v>36</v>
      </c>
      <c r="K51" s="268" t="s">
        <v>28</v>
      </c>
      <c r="L51" s="268" t="s">
        <v>28</v>
      </c>
      <c r="M51" s="268" t="s">
        <v>35</v>
      </c>
      <c r="N51" s="268" t="s">
        <v>31</v>
      </c>
      <c r="O51" s="268" t="s">
        <v>33</v>
      </c>
      <c r="P51" s="268" t="s">
        <v>37</v>
      </c>
      <c r="Q51" s="268" t="s">
        <v>36</v>
      </c>
      <c r="R51" s="268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269"/>
      <c r="G52" s="269"/>
      <c r="H52" s="269" t="s">
        <v>34</v>
      </c>
      <c r="I52" s="269"/>
      <c r="J52" s="269"/>
      <c r="K52" s="269" t="s">
        <v>9</v>
      </c>
      <c r="L52" s="269" t="s">
        <v>8</v>
      </c>
      <c r="M52" s="269"/>
      <c r="N52" s="269"/>
      <c r="O52" s="269" t="s">
        <v>34</v>
      </c>
      <c r="P52" s="269"/>
      <c r="Q52" s="269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268"/>
      <c r="G53" s="268"/>
      <c r="H53" s="268"/>
      <c r="I53" s="268"/>
      <c r="J53" s="268"/>
      <c r="K53" s="268" t="s">
        <v>61</v>
      </c>
      <c r="L53" s="268"/>
      <c r="M53" s="268"/>
      <c r="N53" s="268"/>
      <c r="O53" s="268"/>
      <c r="P53" s="268"/>
      <c r="Q53" s="268"/>
      <c r="R53" s="268"/>
      <c r="S53" s="494"/>
      <c r="T53" s="495"/>
      <c r="U53" s="550"/>
    </row>
    <row r="54" spans="1:21" s="8" customFormat="1" ht="15.95" customHeight="1" x14ac:dyDescent="0.2">
      <c r="A54" s="267" t="s">
        <v>10</v>
      </c>
      <c r="B54" s="267" t="s">
        <v>11</v>
      </c>
      <c r="C54" s="473" t="s">
        <v>12</v>
      </c>
      <c r="D54" s="474"/>
      <c r="E54" s="475"/>
      <c r="F54" s="267" t="s">
        <v>13</v>
      </c>
      <c r="G54" s="267" t="s">
        <v>14</v>
      </c>
      <c r="H54" s="267" t="s">
        <v>15</v>
      </c>
      <c r="I54" s="267" t="s">
        <v>16</v>
      </c>
      <c r="J54" s="267" t="s">
        <v>17</v>
      </c>
      <c r="K54" s="267" t="s">
        <v>18</v>
      </c>
      <c r="L54" s="267" t="s">
        <v>19</v>
      </c>
      <c r="M54" s="267" t="s">
        <v>20</v>
      </c>
      <c r="N54" s="267" t="s">
        <v>21</v>
      </c>
      <c r="O54" s="267" t="s">
        <v>41</v>
      </c>
      <c r="P54" s="267" t="s">
        <v>42</v>
      </c>
      <c r="Q54" s="267" t="s">
        <v>44</v>
      </c>
      <c r="R54" s="267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261">
        <f>SUM(F56,F59,F60)</f>
        <v>0</v>
      </c>
      <c r="G55" s="261">
        <f>SUM(G56,G59,G60)</f>
        <v>0</v>
      </c>
      <c r="H55" s="261">
        <f>SUM(H56,H59,H60)</f>
        <v>0</v>
      </c>
      <c r="I55" s="261">
        <f>SUM(I56,I59,I60)</f>
        <v>0</v>
      </c>
      <c r="J55" s="261">
        <f>SUM(J56,J59,J60)</f>
        <v>0</v>
      </c>
      <c r="K55" s="261">
        <f t="shared" ref="K55:K73" si="6">SUM(C55-F55-G55-H55+I55-J55)</f>
        <v>0</v>
      </c>
      <c r="L55" s="261">
        <f t="shared" ref="L55:Q55" si="7">SUM(L56,L59,L60)</f>
        <v>0</v>
      </c>
      <c r="M55" s="261">
        <f t="shared" si="7"/>
        <v>0</v>
      </c>
      <c r="N55" s="261">
        <f t="shared" si="7"/>
        <v>0</v>
      </c>
      <c r="O55" s="261">
        <f t="shared" si="7"/>
        <v>0</v>
      </c>
      <c r="P55" s="261">
        <f t="shared" si="7"/>
        <v>5</v>
      </c>
      <c r="Q55" s="261">
        <f t="shared" si="7"/>
        <v>0</v>
      </c>
      <c r="R55" s="261">
        <f>SUM(L55-M55-N55-O55+P55-Q55)</f>
        <v>5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258">
        <f t="shared" si="6"/>
        <v>0</v>
      </c>
      <c r="L56" s="68">
        <f t="shared" ref="L56:Q56" si="9">SUM(L57:L58)</f>
        <v>0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5</v>
      </c>
      <c r="Q56" s="68">
        <f t="shared" si="9"/>
        <v>0</v>
      </c>
      <c r="R56" s="258">
        <f t="shared" ref="R56:R74" si="10">SUM(L56-M56-N56-O56+P56-Q56)</f>
        <v>5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271">
        <v>0</v>
      </c>
      <c r="G57" s="271">
        <v>0</v>
      </c>
      <c r="H57" s="271">
        <v>0</v>
      </c>
      <c r="I57" s="65">
        <v>0</v>
      </c>
      <c r="J57" s="65">
        <v>0</v>
      </c>
      <c r="K57" s="258">
        <f t="shared" si="6"/>
        <v>0</v>
      </c>
      <c r="L57" s="271">
        <v>0</v>
      </c>
      <c r="M57" s="271">
        <v>0</v>
      </c>
      <c r="N57" s="271">
        <v>0</v>
      </c>
      <c r="O57" s="271">
        <v>0</v>
      </c>
      <c r="P57" s="271">
        <v>5</v>
      </c>
      <c r="Q57" s="271">
        <v>0</v>
      </c>
      <c r="R57" s="258">
        <f t="shared" si="10"/>
        <v>5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271">
        <v>0</v>
      </c>
      <c r="G58" s="271">
        <v>0</v>
      </c>
      <c r="H58" s="271">
        <v>0</v>
      </c>
      <c r="I58" s="65">
        <v>0</v>
      </c>
      <c r="J58" s="65">
        <v>0</v>
      </c>
      <c r="K58" s="258">
        <f t="shared" si="6"/>
        <v>0</v>
      </c>
      <c r="L58" s="271">
        <v>0</v>
      </c>
      <c r="M58" s="271">
        <v>0</v>
      </c>
      <c r="N58" s="271">
        <v>0</v>
      </c>
      <c r="O58" s="271">
        <v>0</v>
      </c>
      <c r="P58" s="271">
        <v>0</v>
      </c>
      <c r="Q58" s="271">
        <v>0</v>
      </c>
      <c r="R58" s="258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258">
        <f t="shared" si="6"/>
        <v>0</v>
      </c>
      <c r="L59" s="258">
        <v>0</v>
      </c>
      <c r="M59" s="258">
        <v>0</v>
      </c>
      <c r="N59" s="258">
        <v>0</v>
      </c>
      <c r="O59" s="258">
        <v>0</v>
      </c>
      <c r="P59" s="258">
        <v>0</v>
      </c>
      <c r="Q59" s="258">
        <v>0</v>
      </c>
      <c r="R59" s="258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258">
        <f t="shared" si="6"/>
        <v>0</v>
      </c>
      <c r="L60" s="258">
        <v>0</v>
      </c>
      <c r="M60" s="258">
        <v>0</v>
      </c>
      <c r="N60" s="258">
        <v>0</v>
      </c>
      <c r="O60" s="258">
        <v>0</v>
      </c>
      <c r="P60" s="258">
        <v>0</v>
      </c>
      <c r="Q60" s="258">
        <v>0</v>
      </c>
      <c r="R60" s="258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258">
        <f>SUM(F62:F63)</f>
        <v>0</v>
      </c>
      <c r="G61" s="258">
        <f>SUM(G62:G63)</f>
        <v>0</v>
      </c>
      <c r="H61" s="25"/>
      <c r="I61" s="258">
        <f>SUM(I62:I63)</f>
        <v>0</v>
      </c>
      <c r="J61" s="258">
        <f>SUM(J62:J63)</f>
        <v>0</v>
      </c>
      <c r="K61" s="258">
        <f t="shared" si="6"/>
        <v>0</v>
      </c>
      <c r="L61" s="258">
        <f>SUM(L62:L63)</f>
        <v>0</v>
      </c>
      <c r="M61" s="258">
        <f>SUM(M62:M63)</f>
        <v>0</v>
      </c>
      <c r="N61" s="258">
        <f>SUM(N62:N63)</f>
        <v>0</v>
      </c>
      <c r="O61" s="25"/>
      <c r="P61" s="258">
        <f>SUM(P62:P63)</f>
        <v>30</v>
      </c>
      <c r="Q61" s="258">
        <f>SUM(Q62:Q63)</f>
        <v>0</v>
      </c>
      <c r="R61" s="258">
        <f t="shared" si="10"/>
        <v>30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271">
        <v>0</v>
      </c>
      <c r="G62" s="271">
        <v>0</v>
      </c>
      <c r="H62" s="24"/>
      <c r="I62" s="65">
        <v>0</v>
      </c>
      <c r="J62" s="65">
        <v>0</v>
      </c>
      <c r="K62" s="258">
        <f t="shared" si="6"/>
        <v>0</v>
      </c>
      <c r="L62" s="271">
        <v>0</v>
      </c>
      <c r="M62" s="271">
        <v>0</v>
      </c>
      <c r="N62" s="271">
        <v>0</v>
      </c>
      <c r="O62" s="24"/>
      <c r="P62" s="271">
        <v>30</v>
      </c>
      <c r="Q62" s="271">
        <v>0</v>
      </c>
      <c r="R62" s="258">
        <f t="shared" si="10"/>
        <v>30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271">
        <v>0</v>
      </c>
      <c r="G63" s="271">
        <v>0</v>
      </c>
      <c r="H63" s="24"/>
      <c r="I63" s="65">
        <v>0</v>
      </c>
      <c r="J63" s="65">
        <v>0</v>
      </c>
      <c r="K63" s="258">
        <f t="shared" si="6"/>
        <v>0</v>
      </c>
      <c r="L63" s="271">
        <v>0</v>
      </c>
      <c r="M63" s="271">
        <v>0</v>
      </c>
      <c r="N63" s="271">
        <v>0</v>
      </c>
      <c r="O63" s="24"/>
      <c r="P63" s="271">
        <v>0</v>
      </c>
      <c r="Q63" s="271">
        <v>0</v>
      </c>
      <c r="R63" s="258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258">
        <v>0</v>
      </c>
      <c r="G64" s="25"/>
      <c r="H64" s="25"/>
      <c r="I64" s="258">
        <v>0</v>
      </c>
      <c r="J64" s="258">
        <v>0</v>
      </c>
      <c r="K64" s="258">
        <f t="shared" si="6"/>
        <v>0</v>
      </c>
      <c r="L64" s="266">
        <v>0</v>
      </c>
      <c r="M64" s="266">
        <v>0</v>
      </c>
      <c r="N64" s="25"/>
      <c r="O64" s="25"/>
      <c r="P64" s="266">
        <v>0</v>
      </c>
      <c r="Q64" s="266">
        <v>0</v>
      </c>
      <c r="R64" s="258">
        <f t="shared" si="10"/>
        <v>0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258">
        <f t="shared" si="6"/>
        <v>0</v>
      </c>
      <c r="L65" s="258">
        <f>SUM(L66:L67)</f>
        <v>0</v>
      </c>
      <c r="M65" s="258">
        <f>SUM(M66:M67)</f>
        <v>0</v>
      </c>
      <c r="N65" s="25"/>
      <c r="O65" s="25"/>
      <c r="P65" s="258">
        <f>SUM(P66:P67)</f>
        <v>0</v>
      </c>
      <c r="Q65" s="258">
        <v>0</v>
      </c>
      <c r="R65" s="258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258">
        <f t="shared" si="6"/>
        <v>0</v>
      </c>
      <c r="L66" s="271">
        <v>0</v>
      </c>
      <c r="M66" s="271">
        <v>0</v>
      </c>
      <c r="N66" s="25"/>
      <c r="O66" s="25"/>
      <c r="P66" s="271">
        <v>0</v>
      </c>
      <c r="Q66" s="271">
        <v>0</v>
      </c>
      <c r="R66" s="258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258">
        <f t="shared" si="6"/>
        <v>0</v>
      </c>
      <c r="L67" s="271">
        <v>0</v>
      </c>
      <c r="M67" s="271">
        <v>0</v>
      </c>
      <c r="N67" s="24"/>
      <c r="O67" s="24"/>
      <c r="P67" s="271">
        <v>0</v>
      </c>
      <c r="Q67" s="271">
        <v>0</v>
      </c>
      <c r="R67" s="258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258">
        <v>0</v>
      </c>
      <c r="G68" s="25"/>
      <c r="H68" s="25"/>
      <c r="I68" s="258">
        <v>0</v>
      </c>
      <c r="J68" s="258">
        <v>0</v>
      </c>
      <c r="K68" s="258">
        <f t="shared" si="6"/>
        <v>0</v>
      </c>
      <c r="L68" s="266">
        <v>0</v>
      </c>
      <c r="M68" s="266">
        <v>0</v>
      </c>
      <c r="N68" s="25"/>
      <c r="O68" s="25"/>
      <c r="P68" s="266">
        <v>0</v>
      </c>
      <c r="Q68" s="266">
        <v>0</v>
      </c>
      <c r="R68" s="258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258">
        <v>0</v>
      </c>
      <c r="G69" s="25"/>
      <c r="H69" s="25"/>
      <c r="I69" s="258">
        <v>0</v>
      </c>
      <c r="J69" s="258">
        <v>0</v>
      </c>
      <c r="K69" s="258">
        <f t="shared" si="6"/>
        <v>0</v>
      </c>
      <c r="L69" s="266">
        <v>0</v>
      </c>
      <c r="M69" s="266">
        <v>0</v>
      </c>
      <c r="N69" s="25"/>
      <c r="O69" s="25"/>
      <c r="P69" s="266">
        <v>0</v>
      </c>
      <c r="Q69" s="266">
        <v>0</v>
      </c>
      <c r="R69" s="258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258">
        <v>0</v>
      </c>
      <c r="G70" s="25"/>
      <c r="H70" s="25"/>
      <c r="I70" s="258">
        <v>0</v>
      </c>
      <c r="J70" s="258">
        <v>0</v>
      </c>
      <c r="K70" s="258">
        <f t="shared" si="6"/>
        <v>0</v>
      </c>
      <c r="L70" s="266">
        <v>0</v>
      </c>
      <c r="M70" s="266">
        <v>0</v>
      </c>
      <c r="N70" s="25"/>
      <c r="O70" s="25"/>
      <c r="P70" s="266">
        <v>0</v>
      </c>
      <c r="Q70" s="266">
        <v>0</v>
      </c>
      <c r="R70" s="258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258">
        <v>0</v>
      </c>
      <c r="G71" s="25"/>
      <c r="H71" s="25"/>
      <c r="I71" s="258">
        <v>0</v>
      </c>
      <c r="J71" s="258">
        <v>0</v>
      </c>
      <c r="K71" s="258">
        <f t="shared" si="6"/>
        <v>0</v>
      </c>
      <c r="L71" s="266">
        <v>0</v>
      </c>
      <c r="M71" s="266">
        <v>0</v>
      </c>
      <c r="N71" s="25"/>
      <c r="O71" s="25"/>
      <c r="P71" s="266">
        <v>0</v>
      </c>
      <c r="Q71" s="266">
        <v>0</v>
      </c>
      <c r="R71" s="258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258">
        <v>0</v>
      </c>
      <c r="G72" s="25"/>
      <c r="H72" s="25"/>
      <c r="I72" s="66">
        <v>0</v>
      </c>
      <c r="J72" s="66">
        <v>0</v>
      </c>
      <c r="K72" s="258">
        <f t="shared" si="6"/>
        <v>0</v>
      </c>
      <c r="L72" s="266">
        <v>0</v>
      </c>
      <c r="M72" s="266">
        <v>0</v>
      </c>
      <c r="N72" s="25"/>
      <c r="O72" s="25"/>
      <c r="P72" s="266">
        <v>0</v>
      </c>
      <c r="Q72" s="266">
        <v>0</v>
      </c>
      <c r="R72" s="258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258">
        <v>0</v>
      </c>
      <c r="G73" s="25"/>
      <c r="H73" s="25"/>
      <c r="I73" s="66">
        <v>0</v>
      </c>
      <c r="J73" s="66">
        <v>0</v>
      </c>
      <c r="K73" s="258">
        <f t="shared" si="6"/>
        <v>0</v>
      </c>
      <c r="L73" s="266">
        <v>0</v>
      </c>
      <c r="M73" s="266">
        <v>0</v>
      </c>
      <c r="N73" s="25"/>
      <c r="O73" s="25"/>
      <c r="P73" s="266">
        <v>0</v>
      </c>
      <c r="Q73" s="266">
        <v>0</v>
      </c>
      <c r="R73" s="258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259">
        <v>0</v>
      </c>
      <c r="G74" s="42"/>
      <c r="H74" s="42"/>
      <c r="I74" s="67">
        <v>0</v>
      </c>
      <c r="J74" s="67">
        <v>0</v>
      </c>
      <c r="K74" s="259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59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265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99">
        <v>3</v>
      </c>
      <c r="L87" s="599"/>
      <c r="M87" s="5"/>
      <c r="N87" s="5"/>
      <c r="O87" s="5"/>
      <c r="Q87" s="1" t="s">
        <v>48</v>
      </c>
      <c r="R87" s="513" t="str">
        <f>+R47</f>
        <v xml:space="preserve">Juni </v>
      </c>
      <c r="S87" s="514"/>
      <c r="T87" s="4">
        <f>+T47</f>
        <v>0</v>
      </c>
      <c r="U87" s="4" t="str">
        <f>+U47</f>
        <v>6\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600"/>
      <c r="L88" s="600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270"/>
      <c r="G90" s="270" t="s">
        <v>30</v>
      </c>
      <c r="H90" s="270" t="s">
        <v>32</v>
      </c>
      <c r="I90" s="270"/>
      <c r="J90" s="270"/>
      <c r="K90" s="270" t="s">
        <v>43</v>
      </c>
      <c r="L90" s="270" t="s">
        <v>27</v>
      </c>
      <c r="M90" s="270"/>
      <c r="N90" s="270" t="s">
        <v>30</v>
      </c>
      <c r="O90" s="270" t="s">
        <v>32</v>
      </c>
      <c r="P90" s="270"/>
      <c r="Q90" s="270"/>
      <c r="R90" s="270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268" t="s">
        <v>29</v>
      </c>
      <c r="G91" s="268" t="s">
        <v>31</v>
      </c>
      <c r="H91" s="268" t="s">
        <v>33</v>
      </c>
      <c r="I91" s="268" t="s">
        <v>37</v>
      </c>
      <c r="J91" s="268" t="s">
        <v>36</v>
      </c>
      <c r="K91" s="268" t="s">
        <v>28</v>
      </c>
      <c r="L91" s="268" t="s">
        <v>28</v>
      </c>
      <c r="M91" s="268" t="s">
        <v>35</v>
      </c>
      <c r="N91" s="268" t="s">
        <v>31</v>
      </c>
      <c r="O91" s="268" t="s">
        <v>33</v>
      </c>
      <c r="P91" s="268" t="s">
        <v>37</v>
      </c>
      <c r="Q91" s="268" t="s">
        <v>36</v>
      </c>
      <c r="R91" s="268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269"/>
      <c r="G92" s="269"/>
      <c r="H92" s="269" t="s">
        <v>34</v>
      </c>
      <c r="I92" s="269"/>
      <c r="J92" s="269"/>
      <c r="K92" s="269" t="s">
        <v>9</v>
      </c>
      <c r="L92" s="269" t="s">
        <v>8</v>
      </c>
      <c r="M92" s="269"/>
      <c r="N92" s="269"/>
      <c r="O92" s="269" t="s">
        <v>34</v>
      </c>
      <c r="P92" s="269"/>
      <c r="Q92" s="269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268"/>
      <c r="G93" s="268"/>
      <c r="H93" s="268"/>
      <c r="I93" s="268"/>
      <c r="J93" s="268"/>
      <c r="K93" s="268" t="s">
        <v>61</v>
      </c>
      <c r="L93" s="268"/>
      <c r="M93" s="268"/>
      <c r="N93" s="268"/>
      <c r="O93" s="268"/>
      <c r="P93" s="268"/>
      <c r="Q93" s="268"/>
      <c r="R93" s="268"/>
      <c r="S93" s="494"/>
      <c r="T93" s="593"/>
      <c r="U93" s="594"/>
    </row>
    <row r="94" spans="1:21" s="8" customFormat="1" ht="15.95" customHeight="1" x14ac:dyDescent="0.2">
      <c r="A94" s="267" t="s">
        <v>10</v>
      </c>
      <c r="B94" s="267" t="s">
        <v>11</v>
      </c>
      <c r="C94" s="590" t="s">
        <v>12</v>
      </c>
      <c r="D94" s="590"/>
      <c r="E94" s="590"/>
      <c r="F94" s="267" t="s">
        <v>13</v>
      </c>
      <c r="G94" s="267" t="s">
        <v>14</v>
      </c>
      <c r="H94" s="267" t="s">
        <v>15</v>
      </c>
      <c r="I94" s="267" t="s">
        <v>16</v>
      </c>
      <c r="J94" s="267" t="s">
        <v>17</v>
      </c>
      <c r="K94" s="267" t="s">
        <v>18</v>
      </c>
      <c r="L94" s="267" t="s">
        <v>19</v>
      </c>
      <c r="M94" s="267" t="s">
        <v>20</v>
      </c>
      <c r="N94" s="267" t="s">
        <v>21</v>
      </c>
      <c r="O94" s="267" t="s">
        <v>41</v>
      </c>
      <c r="P94" s="267" t="s">
        <v>42</v>
      </c>
      <c r="Q94" s="267" t="s">
        <v>44</v>
      </c>
      <c r="R94" s="267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261">
        <f>SUM(F96,F99,F100)</f>
        <v>0</v>
      </c>
      <c r="G95" s="261">
        <f>SUM(G96,G99,G100)</f>
        <v>0</v>
      </c>
      <c r="H95" s="261">
        <f>SUM(H96,H99,H100)</f>
        <v>0</v>
      </c>
      <c r="I95" s="261">
        <f>SUM(I96,I99,I100)</f>
        <v>0</v>
      </c>
      <c r="J95" s="261">
        <f>SUM(J96,J99,J100)</f>
        <v>0</v>
      </c>
      <c r="K95" s="261">
        <f t="shared" ref="K95:K113" si="11">SUM(C95-F95-G95-H95+I95-J95)</f>
        <v>0</v>
      </c>
      <c r="L95" s="261">
        <f t="shared" ref="L95:Q95" si="12">SUM(L96,L99,L100)</f>
        <v>1</v>
      </c>
      <c r="M95" s="49">
        <f t="shared" si="12"/>
        <v>0</v>
      </c>
      <c r="N95" s="49">
        <f t="shared" si="12"/>
        <v>0</v>
      </c>
      <c r="O95" s="261">
        <f t="shared" si="12"/>
        <v>0</v>
      </c>
      <c r="P95" s="261">
        <f t="shared" si="12"/>
        <v>3</v>
      </c>
      <c r="Q95" s="261">
        <f t="shared" si="12"/>
        <v>0</v>
      </c>
      <c r="R95" s="261">
        <f>SUM(L95-M95-N95-O95+P95-Q95)</f>
        <v>4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258">
        <f t="shared" si="11"/>
        <v>0</v>
      </c>
      <c r="L96" s="60">
        <f t="shared" ref="L96:Q96" si="14">SUM(L97:L98)</f>
        <v>1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3</v>
      </c>
      <c r="Q96" s="68">
        <f t="shared" si="14"/>
        <v>0</v>
      </c>
      <c r="R96" s="258">
        <f t="shared" ref="R96:R114" si="15">SUM(L96-M96-N96-O96+P96-Q96)</f>
        <v>4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271">
        <v>0</v>
      </c>
      <c r="G97" s="271">
        <v>0</v>
      </c>
      <c r="H97" s="271">
        <v>0</v>
      </c>
      <c r="I97" s="65">
        <v>0</v>
      </c>
      <c r="J97" s="65">
        <v>0</v>
      </c>
      <c r="K97" s="258">
        <f t="shared" si="11"/>
        <v>0</v>
      </c>
      <c r="L97" s="271">
        <v>1</v>
      </c>
      <c r="M97" s="51">
        <v>0</v>
      </c>
      <c r="N97" s="51">
        <v>0</v>
      </c>
      <c r="O97" s="271">
        <v>0</v>
      </c>
      <c r="P97" s="48">
        <v>3</v>
      </c>
      <c r="Q97" s="271">
        <v>0</v>
      </c>
      <c r="R97" s="258">
        <f t="shared" si="15"/>
        <v>4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271">
        <v>0</v>
      </c>
      <c r="G98" s="271">
        <v>0</v>
      </c>
      <c r="H98" s="271">
        <v>0</v>
      </c>
      <c r="I98" s="65">
        <v>0</v>
      </c>
      <c r="J98" s="65">
        <v>0</v>
      </c>
      <c r="K98" s="258">
        <f t="shared" si="11"/>
        <v>0</v>
      </c>
      <c r="L98" s="271">
        <v>0</v>
      </c>
      <c r="M98" s="62">
        <v>0</v>
      </c>
      <c r="N98" s="51">
        <v>0</v>
      </c>
      <c r="O98" s="271">
        <v>0</v>
      </c>
      <c r="P98" s="271">
        <v>0</v>
      </c>
      <c r="Q98" s="271">
        <v>0</v>
      </c>
      <c r="R98" s="258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258">
        <f t="shared" si="11"/>
        <v>0</v>
      </c>
      <c r="L99" s="258">
        <v>0</v>
      </c>
      <c r="M99" s="55">
        <v>0</v>
      </c>
      <c r="N99" s="55">
        <v>0</v>
      </c>
      <c r="O99" s="258">
        <v>0</v>
      </c>
      <c r="P99" s="271">
        <v>0</v>
      </c>
      <c r="Q99" s="258">
        <v>0</v>
      </c>
      <c r="R99" s="258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258">
        <f t="shared" si="11"/>
        <v>0</v>
      </c>
      <c r="L100" s="258">
        <v>0</v>
      </c>
      <c r="M100" s="258">
        <v>0</v>
      </c>
      <c r="N100" s="258">
        <v>0</v>
      </c>
      <c r="O100" s="258">
        <v>0</v>
      </c>
      <c r="P100" s="271">
        <v>0</v>
      </c>
      <c r="Q100" s="258">
        <v>0</v>
      </c>
      <c r="R100" s="258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258">
        <f>SUM(F102:F103)</f>
        <v>0</v>
      </c>
      <c r="G101" s="258">
        <f>SUM(G102:G103)</f>
        <v>0</v>
      </c>
      <c r="H101" s="25"/>
      <c r="I101" s="258">
        <f>SUM(I102:I103)</f>
        <v>0</v>
      </c>
      <c r="J101" s="258">
        <f>SUM(J102:J103)</f>
        <v>0</v>
      </c>
      <c r="K101" s="258">
        <f t="shared" si="11"/>
        <v>0</v>
      </c>
      <c r="L101" s="258">
        <f>SUM(L102:L103)</f>
        <v>1</v>
      </c>
      <c r="M101" s="258">
        <f>SUM(M102:M103)</f>
        <v>0</v>
      </c>
      <c r="N101" s="258">
        <f>SUM(N102:N103)</f>
        <v>0</v>
      </c>
      <c r="O101" s="25"/>
      <c r="P101" s="258">
        <f>SUM(P102:P103)</f>
        <v>3</v>
      </c>
      <c r="Q101" s="258">
        <f>SUM(Q102:Q103)</f>
        <v>0</v>
      </c>
      <c r="R101" s="258">
        <f t="shared" si="15"/>
        <v>4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271">
        <v>0</v>
      </c>
      <c r="G102" s="271">
        <v>0</v>
      </c>
      <c r="H102" s="24"/>
      <c r="I102" s="65">
        <v>0</v>
      </c>
      <c r="J102" s="65">
        <v>0</v>
      </c>
      <c r="K102" s="258">
        <f t="shared" si="11"/>
        <v>0</v>
      </c>
      <c r="L102" s="271">
        <v>0</v>
      </c>
      <c r="M102" s="271">
        <v>0</v>
      </c>
      <c r="N102" s="271">
        <v>0</v>
      </c>
      <c r="O102" s="24"/>
      <c r="P102" s="271">
        <v>3</v>
      </c>
      <c r="Q102" s="271">
        <v>0</v>
      </c>
      <c r="R102" s="258">
        <f t="shared" si="15"/>
        <v>3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271">
        <v>0</v>
      </c>
      <c r="G103" s="271">
        <v>0</v>
      </c>
      <c r="H103" s="24"/>
      <c r="I103" s="65">
        <v>0</v>
      </c>
      <c r="J103" s="65">
        <v>0</v>
      </c>
      <c r="K103" s="258">
        <f t="shared" si="11"/>
        <v>0</v>
      </c>
      <c r="L103" s="271">
        <v>1</v>
      </c>
      <c r="M103" s="271">
        <v>0</v>
      </c>
      <c r="N103" s="271">
        <v>0</v>
      </c>
      <c r="O103" s="24"/>
      <c r="P103" s="271">
        <v>0</v>
      </c>
      <c r="Q103" s="271">
        <v>0</v>
      </c>
      <c r="R103" s="258">
        <f t="shared" si="15"/>
        <v>1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258">
        <v>0</v>
      </c>
      <c r="G104" s="25"/>
      <c r="H104" s="25"/>
      <c r="I104" s="258">
        <v>0</v>
      </c>
      <c r="J104" s="258">
        <v>0</v>
      </c>
      <c r="K104" s="258">
        <f t="shared" si="11"/>
        <v>0</v>
      </c>
      <c r="L104" s="266">
        <v>0</v>
      </c>
      <c r="M104" s="266">
        <v>0</v>
      </c>
      <c r="N104" s="25"/>
      <c r="O104" s="25"/>
      <c r="P104" s="266">
        <v>0</v>
      </c>
      <c r="Q104" s="266">
        <v>0</v>
      </c>
      <c r="R104" s="258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258">
        <f t="shared" si="11"/>
        <v>0</v>
      </c>
      <c r="L105" s="272">
        <f>SUM(L106:L107)</f>
        <v>9</v>
      </c>
      <c r="M105" s="266">
        <f>SUM(M106:M107)</f>
        <v>0</v>
      </c>
      <c r="N105" s="82"/>
      <c r="O105" s="82"/>
      <c r="P105" s="266">
        <f>SUM(P106:P107)</f>
        <v>0</v>
      </c>
      <c r="Q105" s="266">
        <f>SUM(Q106:Q107)</f>
        <v>0</v>
      </c>
      <c r="R105" s="266">
        <f>SUM(L105-M105-N105-O105+P105-Q105)</f>
        <v>9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258">
        <f t="shared" si="11"/>
        <v>0</v>
      </c>
      <c r="L106" s="272">
        <v>0</v>
      </c>
      <c r="M106" s="266">
        <v>0</v>
      </c>
      <c r="N106" s="25"/>
      <c r="O106" s="25"/>
      <c r="P106" s="266">
        <v>0</v>
      </c>
      <c r="Q106" s="266">
        <v>0</v>
      </c>
      <c r="R106" s="258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258">
        <f t="shared" si="11"/>
        <v>0</v>
      </c>
      <c r="L107" s="272">
        <v>9</v>
      </c>
      <c r="M107" s="266">
        <v>0</v>
      </c>
      <c r="N107" s="25"/>
      <c r="O107" s="25"/>
      <c r="P107" s="266">
        <v>0</v>
      </c>
      <c r="Q107" s="266">
        <v>0</v>
      </c>
      <c r="R107" s="258">
        <f>SUM(L107-M107-N107-O107+P107-Q107)</f>
        <v>9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258">
        <v>0</v>
      </c>
      <c r="G108" s="25"/>
      <c r="H108" s="25"/>
      <c r="I108" s="258">
        <v>0</v>
      </c>
      <c r="J108" s="258">
        <v>0</v>
      </c>
      <c r="K108" s="258">
        <f t="shared" si="11"/>
        <v>0</v>
      </c>
      <c r="L108" s="266">
        <v>0</v>
      </c>
      <c r="M108" s="266">
        <v>0</v>
      </c>
      <c r="N108" s="25"/>
      <c r="O108" s="25"/>
      <c r="P108" s="266">
        <v>0</v>
      </c>
      <c r="Q108" s="266">
        <v>0</v>
      </c>
      <c r="R108" s="258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258">
        <v>0</v>
      </c>
      <c r="G109" s="25"/>
      <c r="H109" s="25"/>
      <c r="I109" s="258">
        <v>0</v>
      </c>
      <c r="J109" s="258">
        <v>0</v>
      </c>
      <c r="K109" s="258">
        <f t="shared" si="11"/>
        <v>0</v>
      </c>
      <c r="L109" s="266">
        <v>0</v>
      </c>
      <c r="M109" s="266">
        <v>0</v>
      </c>
      <c r="N109" s="25"/>
      <c r="O109" s="25"/>
      <c r="P109" s="266">
        <v>0</v>
      </c>
      <c r="Q109" s="266">
        <v>0</v>
      </c>
      <c r="R109" s="258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258">
        <v>0</v>
      </c>
      <c r="G110" s="25"/>
      <c r="H110" s="25"/>
      <c r="I110" s="258">
        <v>0</v>
      </c>
      <c r="J110" s="258">
        <v>0</v>
      </c>
      <c r="K110" s="258">
        <f t="shared" si="11"/>
        <v>0</v>
      </c>
      <c r="L110" s="266">
        <v>0</v>
      </c>
      <c r="M110" s="266">
        <v>0</v>
      </c>
      <c r="N110" s="25"/>
      <c r="O110" s="25"/>
      <c r="P110" s="266">
        <v>0</v>
      </c>
      <c r="Q110" s="266">
        <v>0</v>
      </c>
      <c r="R110" s="258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258">
        <v>0</v>
      </c>
      <c r="G111" s="25"/>
      <c r="H111" s="25"/>
      <c r="I111" s="258">
        <v>0</v>
      </c>
      <c r="J111" s="258">
        <v>0</v>
      </c>
      <c r="K111" s="258">
        <f t="shared" si="11"/>
        <v>0</v>
      </c>
      <c r="L111" s="266">
        <v>0</v>
      </c>
      <c r="M111" s="266">
        <v>0</v>
      </c>
      <c r="N111" s="25"/>
      <c r="O111" s="25"/>
      <c r="P111" s="266">
        <v>0</v>
      </c>
      <c r="Q111" s="266">
        <v>0</v>
      </c>
      <c r="R111" s="258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258">
        <v>0</v>
      </c>
      <c r="G112" s="25"/>
      <c r="H112" s="25"/>
      <c r="I112" s="66">
        <v>0</v>
      </c>
      <c r="J112" s="66">
        <v>0</v>
      </c>
      <c r="K112" s="258">
        <f t="shared" si="11"/>
        <v>0</v>
      </c>
      <c r="L112" s="266">
        <v>0</v>
      </c>
      <c r="M112" s="266">
        <v>0</v>
      </c>
      <c r="N112" s="25"/>
      <c r="O112" s="25"/>
      <c r="P112" s="266">
        <v>0</v>
      </c>
      <c r="Q112" s="266">
        <v>0</v>
      </c>
      <c r="R112" s="258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258">
        <v>0</v>
      </c>
      <c r="G113" s="25"/>
      <c r="H113" s="25"/>
      <c r="I113" s="66">
        <v>0</v>
      </c>
      <c r="J113" s="66">
        <v>0</v>
      </c>
      <c r="K113" s="258">
        <f t="shared" si="11"/>
        <v>0</v>
      </c>
      <c r="L113" s="266">
        <v>0</v>
      </c>
      <c r="M113" s="266">
        <v>0</v>
      </c>
      <c r="N113" s="25"/>
      <c r="O113" s="25"/>
      <c r="P113" s="266">
        <v>0</v>
      </c>
      <c r="Q113" s="266">
        <v>0</v>
      </c>
      <c r="R113" s="258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259">
        <v>0</v>
      </c>
      <c r="G114" s="42"/>
      <c r="H114" s="42"/>
      <c r="I114" s="67">
        <v>0</v>
      </c>
      <c r="J114" s="67">
        <v>0</v>
      </c>
      <c r="K114" s="259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59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265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99">
        <v>4</v>
      </c>
      <c r="L127" s="599"/>
      <c r="M127" s="5"/>
      <c r="N127" s="5"/>
      <c r="O127" s="5"/>
      <c r="Q127" s="1" t="str">
        <f>+Q207:U207</f>
        <v>Bulan     :</v>
      </c>
      <c r="R127" s="513" t="str">
        <f>+R87</f>
        <v xml:space="preserve">Juni </v>
      </c>
      <c r="S127" s="514"/>
      <c r="T127" s="4">
        <f>+T87</f>
        <v>0</v>
      </c>
      <c r="U127" s="4" t="str">
        <f>+U87</f>
        <v>6\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600"/>
      <c r="L128" s="600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270"/>
      <c r="G130" s="270" t="s">
        <v>30</v>
      </c>
      <c r="H130" s="270" t="s">
        <v>32</v>
      </c>
      <c r="I130" s="270"/>
      <c r="J130" s="270"/>
      <c r="K130" s="270" t="s">
        <v>43</v>
      </c>
      <c r="L130" s="270" t="s">
        <v>27</v>
      </c>
      <c r="M130" s="270"/>
      <c r="N130" s="270" t="s">
        <v>30</v>
      </c>
      <c r="O130" s="270" t="s">
        <v>32</v>
      </c>
      <c r="P130" s="270"/>
      <c r="Q130" s="270"/>
      <c r="R130" s="270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268" t="s">
        <v>29</v>
      </c>
      <c r="G131" s="268" t="s">
        <v>31</v>
      </c>
      <c r="H131" s="268" t="s">
        <v>33</v>
      </c>
      <c r="I131" s="268" t="s">
        <v>37</v>
      </c>
      <c r="J131" s="268" t="s">
        <v>36</v>
      </c>
      <c r="K131" s="268" t="s">
        <v>28</v>
      </c>
      <c r="L131" s="268" t="s">
        <v>28</v>
      </c>
      <c r="M131" s="268" t="s">
        <v>35</v>
      </c>
      <c r="N131" s="268" t="s">
        <v>31</v>
      </c>
      <c r="O131" s="268" t="s">
        <v>33</v>
      </c>
      <c r="P131" s="268" t="s">
        <v>37</v>
      </c>
      <c r="Q131" s="268" t="s">
        <v>36</v>
      </c>
      <c r="R131" s="268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269"/>
      <c r="G132" s="269"/>
      <c r="H132" s="269" t="s">
        <v>34</v>
      </c>
      <c r="I132" s="269"/>
      <c r="J132" s="269"/>
      <c r="K132" s="269" t="s">
        <v>9</v>
      </c>
      <c r="L132" s="269" t="s">
        <v>8</v>
      </c>
      <c r="M132" s="269"/>
      <c r="N132" s="269"/>
      <c r="O132" s="269" t="s">
        <v>34</v>
      </c>
      <c r="P132" s="269"/>
      <c r="Q132" s="269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268"/>
      <c r="G133" s="268"/>
      <c r="H133" s="268"/>
      <c r="I133" s="268"/>
      <c r="J133" s="268"/>
      <c r="K133" s="268" t="s">
        <v>61</v>
      </c>
      <c r="L133" s="268"/>
      <c r="M133" s="268"/>
      <c r="N133" s="268"/>
      <c r="O133" s="268"/>
      <c r="P133" s="268"/>
      <c r="Q133" s="268"/>
      <c r="R133" s="268"/>
      <c r="S133" s="494"/>
      <c r="T133" s="495"/>
      <c r="U133" s="550"/>
    </row>
    <row r="134" spans="1:21" s="8" customFormat="1" ht="15.95" customHeight="1" x14ac:dyDescent="0.2">
      <c r="A134" s="267" t="s">
        <v>10</v>
      </c>
      <c r="B134" s="267" t="s">
        <v>11</v>
      </c>
      <c r="C134" s="473" t="s">
        <v>12</v>
      </c>
      <c r="D134" s="474"/>
      <c r="E134" s="475"/>
      <c r="F134" s="267" t="s">
        <v>13</v>
      </c>
      <c r="G134" s="267" t="s">
        <v>14</v>
      </c>
      <c r="H134" s="267" t="s">
        <v>15</v>
      </c>
      <c r="I134" s="267" t="s">
        <v>16</v>
      </c>
      <c r="J134" s="267" t="s">
        <v>17</v>
      </c>
      <c r="K134" s="267" t="s">
        <v>18</v>
      </c>
      <c r="L134" s="267" t="s">
        <v>19</v>
      </c>
      <c r="M134" s="267" t="s">
        <v>20</v>
      </c>
      <c r="N134" s="267" t="s">
        <v>21</v>
      </c>
      <c r="O134" s="267" t="s">
        <v>41</v>
      </c>
      <c r="P134" s="267" t="s">
        <v>42</v>
      </c>
      <c r="Q134" s="267" t="s">
        <v>44</v>
      </c>
      <c r="R134" s="267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261">
        <f>SUM(F136,F139,F140)</f>
        <v>0</v>
      </c>
      <c r="G135" s="261">
        <f>SUM(G136,G139,G140)</f>
        <v>0</v>
      </c>
      <c r="H135" s="261">
        <f>SUM(H136,H139,H140)</f>
        <v>0</v>
      </c>
      <c r="I135" s="261">
        <f>SUM(I136,I139,I140)</f>
        <v>0</v>
      </c>
      <c r="J135" s="261">
        <f>SUM(J136,J139,J140)</f>
        <v>0</v>
      </c>
      <c r="K135" s="261">
        <f t="shared" ref="K135:K153" si="16">SUM(C135-F135-G135-H135+I135-J135)</f>
        <v>0</v>
      </c>
      <c r="L135" s="58">
        <f t="shared" ref="L135:Q135" si="17">SUM(L136,L139,L140)</f>
        <v>3</v>
      </c>
      <c r="M135" s="58">
        <f t="shared" si="17"/>
        <v>0</v>
      </c>
      <c r="N135" s="58">
        <f t="shared" si="17"/>
        <v>0</v>
      </c>
      <c r="O135" s="58">
        <f t="shared" si="17"/>
        <v>0</v>
      </c>
      <c r="P135" s="58">
        <f t="shared" si="17"/>
        <v>14</v>
      </c>
      <c r="Q135" s="58">
        <f t="shared" si="17"/>
        <v>0</v>
      </c>
      <c r="R135" s="58">
        <f>SUM(L135-M135-N135-O135+P135-Q135)</f>
        <v>17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258">
        <f t="shared" si="16"/>
        <v>0</v>
      </c>
      <c r="L136" s="60">
        <f t="shared" ref="L136:Q136" si="19">SUM(L137:L138)</f>
        <v>3</v>
      </c>
      <c r="M136" s="60">
        <f t="shared" si="19"/>
        <v>0</v>
      </c>
      <c r="N136" s="60">
        <f t="shared" si="19"/>
        <v>0</v>
      </c>
      <c r="O136" s="60">
        <f t="shared" si="19"/>
        <v>0</v>
      </c>
      <c r="P136" s="60">
        <f t="shared" si="19"/>
        <v>14</v>
      </c>
      <c r="Q136" s="60">
        <f t="shared" si="19"/>
        <v>0</v>
      </c>
      <c r="R136" s="61">
        <f t="shared" ref="R136:R144" si="20">SUM(L136-M136-N136-O136+P136-Q136)</f>
        <v>17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271">
        <v>0</v>
      </c>
      <c r="G137" s="271">
        <v>0</v>
      </c>
      <c r="H137" s="271">
        <v>0</v>
      </c>
      <c r="I137" s="65">
        <v>0</v>
      </c>
      <c r="J137" s="65">
        <v>0</v>
      </c>
      <c r="K137" s="258">
        <f t="shared" si="16"/>
        <v>0</v>
      </c>
      <c r="L137" s="48">
        <v>3</v>
      </c>
      <c r="M137" s="48">
        <v>0</v>
      </c>
      <c r="N137" s="48">
        <v>0</v>
      </c>
      <c r="O137" s="48">
        <v>0</v>
      </c>
      <c r="P137" s="48">
        <v>14</v>
      </c>
      <c r="Q137" s="48">
        <v>0</v>
      </c>
      <c r="R137" s="61">
        <f>SUM(L137-M137-N137-O137+P137-Q137)</f>
        <v>17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271">
        <v>0</v>
      </c>
      <c r="G138" s="271">
        <v>0</v>
      </c>
      <c r="H138" s="271">
        <v>0</v>
      </c>
      <c r="I138" s="65">
        <v>0</v>
      </c>
      <c r="J138" s="65">
        <v>0</v>
      </c>
      <c r="K138" s="258">
        <f t="shared" si="16"/>
        <v>0</v>
      </c>
      <c r="L138" s="271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258">
        <f t="shared" si="16"/>
        <v>0</v>
      </c>
      <c r="L139" s="258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258">
        <f t="shared" si="16"/>
        <v>0</v>
      </c>
      <c r="L140" s="258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258">
        <f>SUM(F142:F143)</f>
        <v>0</v>
      </c>
      <c r="G141" s="258">
        <f>SUM(G142:G143)</f>
        <v>0</v>
      </c>
      <c r="H141" s="25"/>
      <c r="I141" s="258">
        <f>SUM(I142:I143)</f>
        <v>0</v>
      </c>
      <c r="J141" s="258">
        <f>SUM(J142:J143)</f>
        <v>0</v>
      </c>
      <c r="K141" s="258">
        <f t="shared" si="16"/>
        <v>0</v>
      </c>
      <c r="L141" s="258">
        <f>SUM(L142:L143)</f>
        <v>422</v>
      </c>
      <c r="M141" s="61">
        <f>SUM(M142:M143)</f>
        <v>20</v>
      </c>
      <c r="N141" s="61">
        <f>SUM(N142:N143)</f>
        <v>0</v>
      </c>
      <c r="O141" s="25"/>
      <c r="P141" s="61">
        <f>SUM(P142:P143)</f>
        <v>34</v>
      </c>
      <c r="Q141" s="61">
        <f>SUM(Q142:Q143)</f>
        <v>0</v>
      </c>
      <c r="R141" s="61">
        <f t="shared" si="20"/>
        <v>436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271">
        <v>0</v>
      </c>
      <c r="G142" s="271">
        <v>0</v>
      </c>
      <c r="H142" s="24"/>
      <c r="I142" s="65">
        <v>0</v>
      </c>
      <c r="J142" s="65">
        <v>0</v>
      </c>
      <c r="K142" s="258">
        <f t="shared" si="16"/>
        <v>0</v>
      </c>
      <c r="L142" s="271">
        <v>0</v>
      </c>
      <c r="M142" s="48">
        <v>0</v>
      </c>
      <c r="N142" s="48">
        <v>0</v>
      </c>
      <c r="O142" s="25"/>
      <c r="P142" s="48">
        <v>0</v>
      </c>
      <c r="Q142" s="48">
        <v>0</v>
      </c>
      <c r="R142" s="61">
        <f t="shared" si="20"/>
        <v>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271">
        <v>0</v>
      </c>
      <c r="G143" s="271">
        <v>0</v>
      </c>
      <c r="H143" s="24"/>
      <c r="I143" s="65">
        <v>0</v>
      </c>
      <c r="J143" s="65">
        <v>0</v>
      </c>
      <c r="K143" s="258">
        <f t="shared" si="16"/>
        <v>0</v>
      </c>
      <c r="L143" s="271">
        <v>422</v>
      </c>
      <c r="M143" s="48">
        <v>20</v>
      </c>
      <c r="N143" s="48">
        <v>0</v>
      </c>
      <c r="O143" s="25"/>
      <c r="P143" s="48">
        <v>34</v>
      </c>
      <c r="Q143" s="48">
        <v>0</v>
      </c>
      <c r="R143" s="61">
        <f t="shared" si="20"/>
        <v>436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258">
        <v>0</v>
      </c>
      <c r="G144" s="25"/>
      <c r="H144" s="25"/>
      <c r="I144" s="258">
        <v>0</v>
      </c>
      <c r="J144" s="258">
        <v>0</v>
      </c>
      <c r="K144" s="258">
        <f t="shared" si="16"/>
        <v>0</v>
      </c>
      <c r="L144" s="258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258">
        <f t="shared" si="16"/>
        <v>0</v>
      </c>
      <c r="L145" s="258">
        <f>SUM(L146:L147)</f>
        <v>5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5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258">
        <f t="shared" si="16"/>
        <v>0</v>
      </c>
      <c r="L146" s="258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258">
        <f t="shared" si="16"/>
        <v>0</v>
      </c>
      <c r="L147" s="258">
        <v>5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5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258">
        <v>0</v>
      </c>
      <c r="G148" s="25"/>
      <c r="H148" s="25"/>
      <c r="I148" s="258">
        <v>0</v>
      </c>
      <c r="J148" s="258">
        <v>0</v>
      </c>
      <c r="K148" s="258">
        <f t="shared" si="16"/>
        <v>0</v>
      </c>
      <c r="L148" s="258">
        <v>0</v>
      </c>
      <c r="M148" s="258">
        <v>0</v>
      </c>
      <c r="N148" s="25"/>
      <c r="O148" s="25"/>
      <c r="P148" s="258">
        <v>0</v>
      </c>
      <c r="Q148" s="258">
        <v>0</v>
      </c>
      <c r="R148" s="258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258">
        <v>0</v>
      </c>
      <c r="G149" s="25"/>
      <c r="H149" s="25"/>
      <c r="I149" s="258">
        <v>0</v>
      </c>
      <c r="J149" s="258">
        <v>0</v>
      </c>
      <c r="K149" s="258">
        <f t="shared" si="16"/>
        <v>0</v>
      </c>
      <c r="L149" s="258">
        <v>0</v>
      </c>
      <c r="M149" s="258">
        <v>0</v>
      </c>
      <c r="N149" s="25"/>
      <c r="O149" s="25"/>
      <c r="P149" s="258">
        <v>0</v>
      </c>
      <c r="Q149" s="258">
        <v>0</v>
      </c>
      <c r="R149" s="258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258">
        <v>0</v>
      </c>
      <c r="G150" s="25"/>
      <c r="H150" s="25"/>
      <c r="I150" s="258">
        <v>0</v>
      </c>
      <c r="J150" s="258">
        <v>0</v>
      </c>
      <c r="K150" s="258">
        <f t="shared" si="16"/>
        <v>0</v>
      </c>
      <c r="L150" s="258">
        <v>0</v>
      </c>
      <c r="M150" s="258">
        <v>0</v>
      </c>
      <c r="N150" s="25"/>
      <c r="O150" s="25"/>
      <c r="P150" s="258">
        <v>0</v>
      </c>
      <c r="Q150" s="258">
        <v>0</v>
      </c>
      <c r="R150" s="258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258">
        <v>0</v>
      </c>
      <c r="G151" s="25"/>
      <c r="H151" s="25"/>
      <c r="I151" s="258">
        <v>0</v>
      </c>
      <c r="J151" s="258">
        <v>0</v>
      </c>
      <c r="K151" s="258">
        <f t="shared" si="16"/>
        <v>0</v>
      </c>
      <c r="L151" s="258">
        <v>0</v>
      </c>
      <c r="M151" s="258">
        <v>0</v>
      </c>
      <c r="N151" s="25"/>
      <c r="O151" s="25"/>
      <c r="P151" s="258">
        <v>0</v>
      </c>
      <c r="Q151" s="258">
        <v>0</v>
      </c>
      <c r="R151" s="258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258">
        <v>0</v>
      </c>
      <c r="G152" s="25"/>
      <c r="H152" s="25"/>
      <c r="I152" s="66">
        <v>0</v>
      </c>
      <c r="J152" s="66">
        <v>0</v>
      </c>
      <c r="K152" s="258">
        <f t="shared" si="16"/>
        <v>0</v>
      </c>
      <c r="L152" s="258">
        <v>0</v>
      </c>
      <c r="M152" s="258">
        <v>0</v>
      </c>
      <c r="N152" s="25"/>
      <c r="O152" s="25"/>
      <c r="P152" s="258">
        <v>0</v>
      </c>
      <c r="Q152" s="258">
        <v>0</v>
      </c>
      <c r="R152" s="258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258">
        <v>0</v>
      </c>
      <c r="G153" s="25"/>
      <c r="H153" s="25"/>
      <c r="I153" s="66">
        <v>0</v>
      </c>
      <c r="J153" s="66">
        <v>0</v>
      </c>
      <c r="K153" s="258">
        <f t="shared" si="16"/>
        <v>0</v>
      </c>
      <c r="L153" s="258">
        <v>0</v>
      </c>
      <c r="M153" s="258">
        <v>0</v>
      </c>
      <c r="N153" s="25"/>
      <c r="O153" s="25"/>
      <c r="P153" s="258">
        <v>0</v>
      </c>
      <c r="Q153" s="258">
        <v>0</v>
      </c>
      <c r="R153" s="258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259">
        <v>0</v>
      </c>
      <c r="G154" s="42"/>
      <c r="H154" s="42"/>
      <c r="I154" s="67">
        <v>0</v>
      </c>
      <c r="J154" s="67">
        <v>0</v>
      </c>
      <c r="K154" s="259">
        <f>SUM(E154-F154-G154-H154+I154-J154)</f>
        <v>0</v>
      </c>
      <c r="L154" s="259">
        <v>0</v>
      </c>
      <c r="M154" s="259">
        <v>0</v>
      </c>
      <c r="N154" s="42"/>
      <c r="O154" s="42"/>
      <c r="P154" s="259">
        <v>0</v>
      </c>
      <c r="Q154" s="259">
        <v>0</v>
      </c>
      <c r="R154" s="259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265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99">
        <v>5</v>
      </c>
      <c r="L167" s="599"/>
      <c r="M167" s="5"/>
      <c r="N167" s="5"/>
      <c r="O167" s="5"/>
      <c r="Q167" s="1" t="str">
        <f>+Q287:U287</f>
        <v>Bulan     :</v>
      </c>
      <c r="R167" s="513" t="str">
        <f>+R127</f>
        <v xml:space="preserve">Juni </v>
      </c>
      <c r="S167" s="514"/>
      <c r="T167" s="4">
        <f>+T127</f>
        <v>0</v>
      </c>
      <c r="U167" s="4" t="str">
        <f>+U127</f>
        <v>6\</v>
      </c>
    </row>
    <row r="168" spans="1:21" s="43" customFormat="1" ht="15.95" customHeight="1" thickBot="1" x14ac:dyDescent="0.25">
      <c r="A168" s="43" t="s">
        <v>80</v>
      </c>
      <c r="C168" s="64">
        <v>0</v>
      </c>
      <c r="D168" s="64">
        <v>2</v>
      </c>
      <c r="E168" s="64">
        <v>2</v>
      </c>
      <c r="K168" s="600"/>
      <c r="L168" s="600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270"/>
      <c r="G170" s="270" t="s">
        <v>30</v>
      </c>
      <c r="H170" s="270" t="s">
        <v>32</v>
      </c>
      <c r="I170" s="270"/>
      <c r="J170" s="270"/>
      <c r="K170" s="270" t="s">
        <v>43</v>
      </c>
      <c r="L170" s="270" t="s">
        <v>27</v>
      </c>
      <c r="M170" s="270"/>
      <c r="N170" s="270" t="s">
        <v>30</v>
      </c>
      <c r="O170" s="270" t="s">
        <v>32</v>
      </c>
      <c r="P170" s="270"/>
      <c r="Q170" s="270"/>
      <c r="R170" s="270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268" t="s">
        <v>29</v>
      </c>
      <c r="G171" s="268" t="s">
        <v>31</v>
      </c>
      <c r="H171" s="268" t="s">
        <v>33</v>
      </c>
      <c r="I171" s="268" t="s">
        <v>37</v>
      </c>
      <c r="J171" s="268" t="s">
        <v>36</v>
      </c>
      <c r="K171" s="268" t="s">
        <v>28</v>
      </c>
      <c r="L171" s="268" t="s">
        <v>28</v>
      </c>
      <c r="M171" s="268" t="s">
        <v>35</v>
      </c>
      <c r="N171" s="268" t="s">
        <v>31</v>
      </c>
      <c r="O171" s="268" t="s">
        <v>33</v>
      </c>
      <c r="P171" s="268" t="s">
        <v>37</v>
      </c>
      <c r="Q171" s="268" t="s">
        <v>36</v>
      </c>
      <c r="R171" s="268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269"/>
      <c r="G172" s="269"/>
      <c r="H172" s="269" t="s">
        <v>34</v>
      </c>
      <c r="I172" s="269"/>
      <c r="J172" s="269"/>
      <c r="K172" s="269" t="s">
        <v>9</v>
      </c>
      <c r="L172" s="269" t="s">
        <v>8</v>
      </c>
      <c r="M172" s="269"/>
      <c r="N172" s="269"/>
      <c r="O172" s="269" t="s">
        <v>34</v>
      </c>
      <c r="P172" s="269"/>
      <c r="Q172" s="269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268"/>
      <c r="G173" s="268"/>
      <c r="H173" s="268"/>
      <c r="I173" s="268"/>
      <c r="J173" s="268"/>
      <c r="K173" s="268" t="s">
        <v>61</v>
      </c>
      <c r="L173" s="268"/>
      <c r="M173" s="268"/>
      <c r="N173" s="268"/>
      <c r="O173" s="268"/>
      <c r="P173" s="268"/>
      <c r="Q173" s="268"/>
      <c r="R173" s="268"/>
      <c r="S173" s="494"/>
      <c r="T173" s="495"/>
      <c r="U173" s="550"/>
    </row>
    <row r="174" spans="1:21" s="8" customFormat="1" ht="15.95" customHeight="1" x14ac:dyDescent="0.2">
      <c r="A174" s="267" t="s">
        <v>10</v>
      </c>
      <c r="B174" s="267" t="s">
        <v>11</v>
      </c>
      <c r="C174" s="473" t="s">
        <v>12</v>
      </c>
      <c r="D174" s="474"/>
      <c r="E174" s="475"/>
      <c r="F174" s="267" t="s">
        <v>13</v>
      </c>
      <c r="G174" s="267" t="s">
        <v>14</v>
      </c>
      <c r="H174" s="267" t="s">
        <v>15</v>
      </c>
      <c r="I174" s="267" t="s">
        <v>16</v>
      </c>
      <c r="J174" s="267" t="s">
        <v>17</v>
      </c>
      <c r="K174" s="267" t="s">
        <v>18</v>
      </c>
      <c r="L174" s="267" t="s">
        <v>19</v>
      </c>
      <c r="M174" s="267" t="s">
        <v>20</v>
      </c>
      <c r="N174" s="267" t="s">
        <v>21</v>
      </c>
      <c r="O174" s="267" t="s">
        <v>41</v>
      </c>
      <c r="P174" s="267" t="s">
        <v>42</v>
      </c>
      <c r="Q174" s="267" t="s">
        <v>44</v>
      </c>
      <c r="R174" s="267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261">
        <f>SUM(F176,F179,F180)</f>
        <v>0</v>
      </c>
      <c r="G175" s="261">
        <f>SUM(G176,G179,G180)</f>
        <v>0</v>
      </c>
      <c r="H175" s="261">
        <f>SUM(H176,H179,H180)</f>
        <v>0</v>
      </c>
      <c r="I175" s="261">
        <f>SUM(I176,I179,I180)</f>
        <v>0</v>
      </c>
      <c r="J175" s="261">
        <f>SUM(J176,J179,J180)</f>
        <v>0</v>
      </c>
      <c r="K175" s="261">
        <f t="shared" ref="K175:K193" si="22">SUM(C175-F175-G175-H175+I175-J175)</f>
        <v>0</v>
      </c>
      <c r="L175" s="58">
        <f t="shared" ref="L175:Q175" si="23">SUM(L176,L179,L180)</f>
        <v>0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0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258">
        <f t="shared" si="22"/>
        <v>0</v>
      </c>
      <c r="L176" s="60">
        <f t="shared" ref="L176:Q176" si="25">SUM(L177:L178)</f>
        <v>0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0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271">
        <v>0</v>
      </c>
      <c r="G177" s="271">
        <v>0</v>
      </c>
      <c r="H177" s="271">
        <v>0</v>
      </c>
      <c r="I177" s="65">
        <v>0</v>
      </c>
      <c r="J177" s="65">
        <v>0</v>
      </c>
      <c r="K177" s="258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271">
        <v>0</v>
      </c>
      <c r="G178" s="271">
        <v>0</v>
      </c>
      <c r="H178" s="271">
        <v>0</v>
      </c>
      <c r="I178" s="65">
        <v>0</v>
      </c>
      <c r="J178" s="65">
        <v>0</v>
      </c>
      <c r="K178" s="258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258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258">
        <f t="shared" si="22"/>
        <v>0</v>
      </c>
      <c r="L180" s="61">
        <v>0</v>
      </c>
      <c r="M180" s="258">
        <v>0</v>
      </c>
      <c r="N180" s="258">
        <v>0</v>
      </c>
      <c r="O180" s="258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258">
        <f>SUM(F182:F183)</f>
        <v>0</v>
      </c>
      <c r="G181" s="258">
        <f>SUM(G182:G183)</f>
        <v>0</v>
      </c>
      <c r="H181" s="25"/>
      <c r="I181" s="258">
        <f>SUM(I182:I183)</f>
        <v>0</v>
      </c>
      <c r="J181" s="258">
        <f>SUM(J182:J183)</f>
        <v>0</v>
      </c>
      <c r="K181" s="258">
        <f t="shared" si="22"/>
        <v>0</v>
      </c>
      <c r="L181" s="61">
        <f>SUM(L182:L183)</f>
        <v>0</v>
      </c>
      <c r="M181" s="258">
        <f>SUM(M182:M183)</f>
        <v>0</v>
      </c>
      <c r="N181" s="258">
        <f>SUM(N182:N183)</f>
        <v>0</v>
      </c>
      <c r="O181" s="25"/>
      <c r="P181" s="258">
        <f>SUM(P182:P183)</f>
        <v>0</v>
      </c>
      <c r="Q181" s="258">
        <f>SUM(Q182:Q183)</f>
        <v>0</v>
      </c>
      <c r="R181" s="61">
        <f t="shared" si="26"/>
        <v>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271">
        <v>0</v>
      </c>
      <c r="G182" s="271">
        <v>0</v>
      </c>
      <c r="H182" s="24"/>
      <c r="I182" s="65">
        <v>0</v>
      </c>
      <c r="J182" s="65">
        <v>0</v>
      </c>
      <c r="K182" s="258">
        <f t="shared" si="22"/>
        <v>0</v>
      </c>
      <c r="L182" s="48">
        <v>0</v>
      </c>
      <c r="M182" s="271">
        <v>0</v>
      </c>
      <c r="N182" s="271">
        <v>0</v>
      </c>
      <c r="O182" s="24"/>
      <c r="P182" s="48">
        <v>0</v>
      </c>
      <c r="Q182" s="271">
        <v>0</v>
      </c>
      <c r="R182" s="61">
        <f t="shared" si="26"/>
        <v>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271">
        <v>0</v>
      </c>
      <c r="G183" s="271">
        <v>0</v>
      </c>
      <c r="H183" s="24"/>
      <c r="I183" s="65">
        <v>0</v>
      </c>
      <c r="J183" s="65">
        <v>0</v>
      </c>
      <c r="K183" s="258">
        <f t="shared" si="22"/>
        <v>0</v>
      </c>
      <c r="L183" s="48">
        <v>0</v>
      </c>
      <c r="M183" s="271">
        <v>0</v>
      </c>
      <c r="N183" s="271">
        <v>0</v>
      </c>
      <c r="O183" s="24"/>
      <c r="P183" s="271">
        <v>0</v>
      </c>
      <c r="Q183" s="271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258">
        <v>0</v>
      </c>
      <c r="G184" s="25"/>
      <c r="H184" s="25"/>
      <c r="I184" s="258">
        <v>0</v>
      </c>
      <c r="J184" s="258">
        <v>0</v>
      </c>
      <c r="K184" s="258">
        <f t="shared" si="22"/>
        <v>0</v>
      </c>
      <c r="L184" s="61">
        <v>2</v>
      </c>
      <c r="M184" s="258">
        <v>2</v>
      </c>
      <c r="N184" s="25"/>
      <c r="O184" s="25"/>
      <c r="P184" s="258">
        <v>1</v>
      </c>
      <c r="Q184" s="258">
        <v>0</v>
      </c>
      <c r="R184" s="61">
        <f t="shared" si="26"/>
        <v>1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258">
        <f t="shared" si="22"/>
        <v>0</v>
      </c>
      <c r="L185" s="61">
        <f>SUM(L186:L187)</f>
        <v>7</v>
      </c>
      <c r="M185" s="258">
        <f>SUM(M186:M187)</f>
        <v>2</v>
      </c>
      <c r="N185" s="25"/>
      <c r="O185" s="25"/>
      <c r="P185" s="258">
        <f>SUM(P186:P187)</f>
        <v>1</v>
      </c>
      <c r="Q185" s="258">
        <f>SUM(Q186:Q187)</f>
        <v>0</v>
      </c>
      <c r="R185" s="61">
        <f>SUM(L185-M185-N185-O185+P185-Q185)</f>
        <v>6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258">
        <f t="shared" si="22"/>
        <v>0</v>
      </c>
      <c r="L186" s="61">
        <v>0</v>
      </c>
      <c r="M186" s="258">
        <v>0</v>
      </c>
      <c r="N186" s="25"/>
      <c r="O186" s="25"/>
      <c r="P186" s="258">
        <v>0</v>
      </c>
      <c r="Q186" s="258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258">
        <f t="shared" si="22"/>
        <v>0</v>
      </c>
      <c r="L187" s="61">
        <v>7</v>
      </c>
      <c r="M187" s="258">
        <v>2</v>
      </c>
      <c r="N187" s="25"/>
      <c r="O187" s="25"/>
      <c r="P187" s="258">
        <v>1</v>
      </c>
      <c r="Q187" s="258">
        <v>0</v>
      </c>
      <c r="R187" s="61">
        <f>SUM(L187-M187-N187-O187+P187-Q187)</f>
        <v>6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258">
        <v>0</v>
      </c>
      <c r="G188" s="25"/>
      <c r="H188" s="25"/>
      <c r="I188" s="258">
        <v>0</v>
      </c>
      <c r="J188" s="258">
        <v>0</v>
      </c>
      <c r="K188" s="258">
        <f t="shared" si="22"/>
        <v>0</v>
      </c>
      <c r="L188" s="61">
        <v>1</v>
      </c>
      <c r="M188" s="258">
        <v>1</v>
      </c>
      <c r="N188" s="25"/>
      <c r="O188" s="25"/>
      <c r="P188" s="258">
        <v>1</v>
      </c>
      <c r="Q188" s="258">
        <v>0</v>
      </c>
      <c r="R188" s="258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258">
        <v>0</v>
      </c>
      <c r="G189" s="25"/>
      <c r="H189" s="25"/>
      <c r="I189" s="258">
        <v>0</v>
      </c>
      <c r="J189" s="258">
        <v>0</v>
      </c>
      <c r="K189" s="258">
        <f t="shared" si="22"/>
        <v>0</v>
      </c>
      <c r="L189" s="61">
        <v>0</v>
      </c>
      <c r="M189" s="258">
        <v>0</v>
      </c>
      <c r="N189" s="25"/>
      <c r="O189" s="25"/>
      <c r="P189" s="258">
        <v>0</v>
      </c>
      <c r="Q189" s="258">
        <v>0</v>
      </c>
      <c r="R189" s="258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258">
        <v>0</v>
      </c>
      <c r="G190" s="25"/>
      <c r="H190" s="25"/>
      <c r="I190" s="258">
        <v>0</v>
      </c>
      <c r="J190" s="258">
        <v>0</v>
      </c>
      <c r="K190" s="258">
        <f t="shared" si="22"/>
        <v>0</v>
      </c>
      <c r="L190" s="258">
        <v>0</v>
      </c>
      <c r="M190" s="258">
        <v>0</v>
      </c>
      <c r="N190" s="25"/>
      <c r="O190" s="25"/>
      <c r="P190" s="258">
        <v>0</v>
      </c>
      <c r="Q190" s="258">
        <v>0</v>
      </c>
      <c r="R190" s="258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258">
        <v>0</v>
      </c>
      <c r="G191" s="25"/>
      <c r="H191" s="25"/>
      <c r="I191" s="258">
        <v>0</v>
      </c>
      <c r="J191" s="258">
        <v>0</v>
      </c>
      <c r="K191" s="258">
        <f t="shared" si="22"/>
        <v>0</v>
      </c>
      <c r="L191" s="258">
        <v>0</v>
      </c>
      <c r="M191" s="258">
        <v>0</v>
      </c>
      <c r="N191" s="25"/>
      <c r="O191" s="25"/>
      <c r="P191" s="258">
        <v>0</v>
      </c>
      <c r="Q191" s="258">
        <v>0</v>
      </c>
      <c r="R191" s="258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258">
        <v>0</v>
      </c>
      <c r="G192" s="25"/>
      <c r="H192" s="25"/>
      <c r="I192" s="66">
        <v>0</v>
      </c>
      <c r="J192" s="66">
        <v>0</v>
      </c>
      <c r="K192" s="258">
        <f t="shared" si="22"/>
        <v>0</v>
      </c>
      <c r="L192" s="258">
        <v>0</v>
      </c>
      <c r="M192" s="258">
        <v>0</v>
      </c>
      <c r="N192" s="25"/>
      <c r="O192" s="25"/>
      <c r="P192" s="258">
        <v>0</v>
      </c>
      <c r="Q192" s="258">
        <v>0</v>
      </c>
      <c r="R192" s="258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258">
        <v>0</v>
      </c>
      <c r="G193" s="25"/>
      <c r="H193" s="25"/>
      <c r="I193" s="66">
        <v>0</v>
      </c>
      <c r="J193" s="66">
        <v>0</v>
      </c>
      <c r="K193" s="258">
        <f t="shared" si="22"/>
        <v>0</v>
      </c>
      <c r="L193" s="258">
        <v>0</v>
      </c>
      <c r="M193" s="258">
        <v>0</v>
      </c>
      <c r="N193" s="25"/>
      <c r="O193" s="25"/>
      <c r="P193" s="258">
        <v>0</v>
      </c>
      <c r="Q193" s="258">
        <v>0</v>
      </c>
      <c r="R193" s="258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259">
        <v>0</v>
      </c>
      <c r="G194" s="42"/>
      <c r="H194" s="42"/>
      <c r="I194" s="67">
        <v>0</v>
      </c>
      <c r="J194" s="67">
        <v>0</v>
      </c>
      <c r="K194" s="259">
        <f>SUM(E194-F194-G194-H194+I194-J194)</f>
        <v>0</v>
      </c>
      <c r="L194" s="259">
        <v>0</v>
      </c>
      <c r="M194" s="259">
        <v>0</v>
      </c>
      <c r="N194" s="42"/>
      <c r="O194" s="42"/>
      <c r="P194" s="259">
        <v>0</v>
      </c>
      <c r="Q194" s="259">
        <v>0</v>
      </c>
      <c r="R194" s="259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265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99">
        <v>6</v>
      </c>
      <c r="L207" s="599"/>
      <c r="M207" s="5"/>
      <c r="N207" s="5"/>
      <c r="O207" s="5"/>
      <c r="Q207" s="1" t="str">
        <f>+Q328:U328</f>
        <v>Bulan     :</v>
      </c>
      <c r="R207" s="513" t="str">
        <f>+R167</f>
        <v xml:space="preserve">Juni </v>
      </c>
      <c r="S207" s="514"/>
      <c r="T207" s="4">
        <f>+T167</f>
        <v>0</v>
      </c>
      <c r="U207" s="4" t="str">
        <f>+U167</f>
        <v>6\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600"/>
      <c r="L208" s="600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270"/>
      <c r="G210" s="270" t="s">
        <v>30</v>
      </c>
      <c r="H210" s="270" t="s">
        <v>32</v>
      </c>
      <c r="I210" s="270"/>
      <c r="J210" s="270"/>
      <c r="K210" s="270" t="s">
        <v>43</v>
      </c>
      <c r="L210" s="270" t="s">
        <v>27</v>
      </c>
      <c r="M210" s="270"/>
      <c r="N210" s="270" t="s">
        <v>30</v>
      </c>
      <c r="O210" s="270" t="s">
        <v>32</v>
      </c>
      <c r="P210" s="270"/>
      <c r="Q210" s="270"/>
      <c r="R210" s="270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268" t="s">
        <v>29</v>
      </c>
      <c r="G211" s="268" t="s">
        <v>31</v>
      </c>
      <c r="H211" s="268" t="s">
        <v>33</v>
      </c>
      <c r="I211" s="268" t="s">
        <v>37</v>
      </c>
      <c r="J211" s="268" t="s">
        <v>36</v>
      </c>
      <c r="K211" s="268" t="s">
        <v>28</v>
      </c>
      <c r="L211" s="268" t="s">
        <v>28</v>
      </c>
      <c r="M211" s="268" t="s">
        <v>35</v>
      </c>
      <c r="N211" s="268" t="s">
        <v>31</v>
      </c>
      <c r="O211" s="268" t="s">
        <v>33</v>
      </c>
      <c r="P211" s="268" t="s">
        <v>37</v>
      </c>
      <c r="Q211" s="268" t="s">
        <v>36</v>
      </c>
      <c r="R211" s="268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269"/>
      <c r="G212" s="269"/>
      <c r="H212" s="269" t="s">
        <v>34</v>
      </c>
      <c r="I212" s="269"/>
      <c r="J212" s="269"/>
      <c r="K212" s="269" t="s">
        <v>9</v>
      </c>
      <c r="L212" s="269" t="s">
        <v>8</v>
      </c>
      <c r="M212" s="269"/>
      <c r="N212" s="269"/>
      <c r="O212" s="269" t="s">
        <v>34</v>
      </c>
      <c r="P212" s="269"/>
      <c r="Q212" s="269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268"/>
      <c r="G213" s="268"/>
      <c r="H213" s="268"/>
      <c r="I213" s="268"/>
      <c r="J213" s="268"/>
      <c r="K213" s="268" t="s">
        <v>61</v>
      </c>
      <c r="L213" s="268"/>
      <c r="M213" s="268"/>
      <c r="N213" s="268"/>
      <c r="O213" s="268"/>
      <c r="P213" s="268"/>
      <c r="Q213" s="268"/>
      <c r="R213" s="268"/>
      <c r="S213" s="494"/>
      <c r="T213" s="495"/>
      <c r="U213" s="550"/>
    </row>
    <row r="214" spans="1:21" s="8" customFormat="1" ht="15.95" customHeight="1" x14ac:dyDescent="0.2">
      <c r="A214" s="267" t="s">
        <v>10</v>
      </c>
      <c r="B214" s="267" t="s">
        <v>11</v>
      </c>
      <c r="C214" s="473" t="s">
        <v>12</v>
      </c>
      <c r="D214" s="474"/>
      <c r="E214" s="475"/>
      <c r="F214" s="267" t="s">
        <v>13</v>
      </c>
      <c r="G214" s="267" t="s">
        <v>14</v>
      </c>
      <c r="H214" s="267" t="s">
        <v>15</v>
      </c>
      <c r="I214" s="267" t="s">
        <v>16</v>
      </c>
      <c r="J214" s="267" t="s">
        <v>17</v>
      </c>
      <c r="K214" s="267" t="s">
        <v>18</v>
      </c>
      <c r="L214" s="267" t="s">
        <v>19</v>
      </c>
      <c r="M214" s="267" t="s">
        <v>20</v>
      </c>
      <c r="N214" s="267" t="s">
        <v>21</v>
      </c>
      <c r="O214" s="267" t="s">
        <v>41</v>
      </c>
      <c r="P214" s="267" t="s">
        <v>42</v>
      </c>
      <c r="Q214" s="267" t="s">
        <v>44</v>
      </c>
      <c r="R214" s="267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261">
        <f>SUM(F216,F219,F220)</f>
        <v>0</v>
      </c>
      <c r="G215" s="261">
        <f>SUM(G216,G219,G220)</f>
        <v>0</v>
      </c>
      <c r="H215" s="261">
        <f>SUM(H216,H219,H220)</f>
        <v>0</v>
      </c>
      <c r="I215" s="261">
        <f>SUM(I216,I219,I220)</f>
        <v>0</v>
      </c>
      <c r="J215" s="261">
        <f>SUM(J216,J219,J220)</f>
        <v>0</v>
      </c>
      <c r="K215" s="261">
        <f t="shared" ref="K215:K233" si="28">SUM(C215-F215-G215-H215+I215-J215)</f>
        <v>0</v>
      </c>
      <c r="L215" s="58">
        <f t="shared" ref="L215:Q215" si="29">SUM(L216,L219,L220)</f>
        <v>0</v>
      </c>
      <c r="M215" s="58">
        <f t="shared" si="29"/>
        <v>0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258">
        <f t="shared" si="28"/>
        <v>0</v>
      </c>
      <c r="L216" s="60">
        <f t="shared" ref="L216:Q216" si="31">SUM(L217:L218)</f>
        <v>0</v>
      </c>
      <c r="M216" s="60">
        <f t="shared" si="31"/>
        <v>0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271">
        <v>0</v>
      </c>
      <c r="G217" s="271">
        <v>0</v>
      </c>
      <c r="H217" s="271">
        <v>0</v>
      </c>
      <c r="I217" s="65">
        <v>0</v>
      </c>
      <c r="J217" s="65">
        <v>0</v>
      </c>
      <c r="K217" s="258">
        <f t="shared" si="28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271">
        <v>0</v>
      </c>
      <c r="G218" s="271">
        <v>0</v>
      </c>
      <c r="H218" s="271">
        <v>0</v>
      </c>
      <c r="I218" s="65">
        <v>0</v>
      </c>
      <c r="J218" s="65">
        <v>0</v>
      </c>
      <c r="K218" s="258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258">
        <f t="shared" si="28"/>
        <v>0</v>
      </c>
      <c r="L219" s="61">
        <v>0</v>
      </c>
      <c r="M219" s="61">
        <v>0</v>
      </c>
      <c r="N219" s="258">
        <v>0</v>
      </c>
      <c r="O219" s="258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258">
        <f t="shared" si="28"/>
        <v>0</v>
      </c>
      <c r="L220" s="61">
        <v>0</v>
      </c>
      <c r="M220" s="61">
        <v>0</v>
      </c>
      <c r="N220" s="258">
        <v>0</v>
      </c>
      <c r="O220" s="258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258">
        <f>SUM(F222:F223)</f>
        <v>0</v>
      </c>
      <c r="G221" s="258">
        <f>SUM(G222:G223)</f>
        <v>0</v>
      </c>
      <c r="H221" s="25"/>
      <c r="I221" s="258">
        <f>SUM(I222:I223)</f>
        <v>0</v>
      </c>
      <c r="J221" s="258">
        <f>SUM(J222:J223)</f>
        <v>0</v>
      </c>
      <c r="K221" s="258">
        <f t="shared" si="28"/>
        <v>0</v>
      </c>
      <c r="L221" s="83">
        <f>SUM(L222:L223)</f>
        <v>0</v>
      </c>
      <c r="M221" s="61">
        <f>SUM(M222:M223)</f>
        <v>0</v>
      </c>
      <c r="N221" s="258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271">
        <v>0</v>
      </c>
      <c r="G222" s="271">
        <v>0</v>
      </c>
      <c r="H222" s="24"/>
      <c r="I222" s="65">
        <v>0</v>
      </c>
      <c r="J222" s="65">
        <v>0</v>
      </c>
      <c r="K222" s="258">
        <f t="shared" si="28"/>
        <v>0</v>
      </c>
      <c r="L222" s="84">
        <v>0</v>
      </c>
      <c r="M222" s="48">
        <v>0</v>
      </c>
      <c r="N222" s="271">
        <v>0</v>
      </c>
      <c r="O222" s="24"/>
      <c r="P222" s="62">
        <v>0</v>
      </c>
      <c r="Q222" s="62">
        <v>0</v>
      </c>
      <c r="R222" s="80">
        <f t="shared" si="32"/>
        <v>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271">
        <v>0</v>
      </c>
      <c r="G223" s="271">
        <v>0</v>
      </c>
      <c r="H223" s="24"/>
      <c r="I223" s="65">
        <v>0</v>
      </c>
      <c r="J223" s="65">
        <v>0</v>
      </c>
      <c r="K223" s="258">
        <f t="shared" si="28"/>
        <v>0</v>
      </c>
      <c r="L223" s="84">
        <v>0</v>
      </c>
      <c r="M223" s="48">
        <v>0</v>
      </c>
      <c r="N223" s="271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258">
        <v>0</v>
      </c>
      <c r="G224" s="25"/>
      <c r="H224" s="25"/>
      <c r="I224" s="258">
        <v>0</v>
      </c>
      <c r="J224" s="258">
        <v>0</v>
      </c>
      <c r="K224" s="258">
        <f t="shared" si="28"/>
        <v>0</v>
      </c>
      <c r="L224" s="272">
        <v>4</v>
      </c>
      <c r="M224" s="272">
        <v>0</v>
      </c>
      <c r="N224" s="25"/>
      <c r="O224" s="25"/>
      <c r="P224" s="272">
        <v>2</v>
      </c>
      <c r="Q224" s="272">
        <v>0</v>
      </c>
      <c r="R224" s="61">
        <f t="shared" si="32"/>
        <v>6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258">
        <f t="shared" si="28"/>
        <v>0</v>
      </c>
      <c r="L225" s="61">
        <f>SUM(L226:L227)</f>
        <v>11</v>
      </c>
      <c r="M225" s="61">
        <f>SUM(M226:M227)</f>
        <v>3</v>
      </c>
      <c r="N225" s="25"/>
      <c r="O225" s="25"/>
      <c r="P225" s="61">
        <f>SUM(P226:P227)</f>
        <v>3</v>
      </c>
      <c r="Q225" s="61">
        <f>SUM(Q226:Q227)</f>
        <v>0</v>
      </c>
      <c r="R225" s="61">
        <f>SUM(L225-M225-N225-O225+P225-Q225)</f>
        <v>11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258">
        <f t="shared" si="28"/>
        <v>0</v>
      </c>
      <c r="L226" s="272">
        <v>0</v>
      </c>
      <c r="M226" s="272">
        <v>0</v>
      </c>
      <c r="N226" s="25"/>
      <c r="O226" s="25"/>
      <c r="P226" s="272">
        <v>0</v>
      </c>
      <c r="Q226" s="272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258">
        <f t="shared" si="28"/>
        <v>0</v>
      </c>
      <c r="L227" s="272">
        <v>11</v>
      </c>
      <c r="M227" s="272">
        <v>3</v>
      </c>
      <c r="N227" s="25"/>
      <c r="O227" s="25"/>
      <c r="P227" s="266">
        <v>3</v>
      </c>
      <c r="Q227" s="266">
        <v>0</v>
      </c>
      <c r="R227" s="258">
        <f>SUM(L227-M227-N227-O227+P227-Q227)</f>
        <v>11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258">
        <v>0</v>
      </c>
      <c r="G228" s="25"/>
      <c r="H228" s="25"/>
      <c r="I228" s="258">
        <v>0</v>
      </c>
      <c r="J228" s="258">
        <v>0</v>
      </c>
      <c r="K228" s="258">
        <f t="shared" si="28"/>
        <v>0</v>
      </c>
      <c r="L228" s="272">
        <v>3</v>
      </c>
      <c r="M228" s="272">
        <v>1</v>
      </c>
      <c r="N228" s="25"/>
      <c r="O228" s="25"/>
      <c r="P228" s="266">
        <v>1</v>
      </c>
      <c r="Q228" s="266">
        <v>0</v>
      </c>
      <c r="R228" s="258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258">
        <v>0</v>
      </c>
      <c r="G229" s="25"/>
      <c r="H229" s="25"/>
      <c r="I229" s="258">
        <v>0</v>
      </c>
      <c r="J229" s="258">
        <v>0</v>
      </c>
      <c r="K229" s="258">
        <f t="shared" si="28"/>
        <v>0</v>
      </c>
      <c r="L229" s="272">
        <v>1</v>
      </c>
      <c r="M229" s="272">
        <v>0</v>
      </c>
      <c r="N229" s="25"/>
      <c r="O229" s="25"/>
      <c r="P229" s="266">
        <v>0</v>
      </c>
      <c r="Q229" s="266">
        <v>0</v>
      </c>
      <c r="R229" s="258">
        <f t="shared" ref="R229:R234" si="33">SUM(L229-M229-N229-O229+P229-Q229)</f>
        <v>1</v>
      </c>
      <c r="S229" s="577">
        <v>0</v>
      </c>
      <c r="T229" s="578"/>
      <c r="U229" s="579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258">
        <v>0</v>
      </c>
      <c r="G230" s="25"/>
      <c r="H230" s="25"/>
      <c r="I230" s="258">
        <v>0</v>
      </c>
      <c r="J230" s="258">
        <v>0</v>
      </c>
      <c r="K230" s="258">
        <f t="shared" si="28"/>
        <v>0</v>
      </c>
      <c r="L230" s="272">
        <v>0</v>
      </c>
      <c r="M230" s="272">
        <v>0</v>
      </c>
      <c r="N230" s="25"/>
      <c r="O230" s="25"/>
      <c r="P230" s="266">
        <v>0</v>
      </c>
      <c r="Q230" s="266">
        <v>0</v>
      </c>
      <c r="R230" s="258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258">
        <v>0</v>
      </c>
      <c r="G231" s="25"/>
      <c r="H231" s="25"/>
      <c r="I231" s="258">
        <v>0</v>
      </c>
      <c r="J231" s="258">
        <v>0</v>
      </c>
      <c r="K231" s="258">
        <f t="shared" si="28"/>
        <v>0</v>
      </c>
      <c r="L231" s="266">
        <v>0</v>
      </c>
      <c r="M231" s="266">
        <v>0</v>
      </c>
      <c r="N231" s="25"/>
      <c r="O231" s="25"/>
      <c r="P231" s="266">
        <v>0</v>
      </c>
      <c r="Q231" s="266">
        <v>0</v>
      </c>
      <c r="R231" s="258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258">
        <v>0</v>
      </c>
      <c r="G232" s="25"/>
      <c r="H232" s="25"/>
      <c r="I232" s="66">
        <v>0</v>
      </c>
      <c r="J232" s="66">
        <v>0</v>
      </c>
      <c r="K232" s="258">
        <f t="shared" si="28"/>
        <v>0</v>
      </c>
      <c r="L232" s="266">
        <v>0</v>
      </c>
      <c r="M232" s="266">
        <v>0</v>
      </c>
      <c r="N232" s="25"/>
      <c r="O232" s="25"/>
      <c r="P232" s="266">
        <v>0</v>
      </c>
      <c r="Q232" s="266">
        <v>0</v>
      </c>
      <c r="R232" s="258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258">
        <v>0</v>
      </c>
      <c r="G233" s="25"/>
      <c r="H233" s="25"/>
      <c r="I233" s="66">
        <v>0</v>
      </c>
      <c r="J233" s="66">
        <v>0</v>
      </c>
      <c r="K233" s="258">
        <f t="shared" si="28"/>
        <v>0</v>
      </c>
      <c r="L233" s="266">
        <v>0</v>
      </c>
      <c r="M233" s="266">
        <v>0</v>
      </c>
      <c r="N233" s="25"/>
      <c r="O233" s="25"/>
      <c r="P233" s="266">
        <v>0</v>
      </c>
      <c r="Q233" s="266">
        <v>0</v>
      </c>
      <c r="R233" s="258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259">
        <v>0</v>
      </c>
      <c r="G234" s="42"/>
      <c r="H234" s="42"/>
      <c r="I234" s="67">
        <v>0</v>
      </c>
      <c r="J234" s="67">
        <v>0</v>
      </c>
      <c r="K234" s="259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59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265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99">
        <v>7</v>
      </c>
      <c r="L247" s="599"/>
      <c r="M247" s="5"/>
      <c r="N247" s="5"/>
      <c r="O247" s="5"/>
      <c r="Q247" s="1" t="str">
        <f>+Q370:U370</f>
        <v>Bulan     :</v>
      </c>
      <c r="R247" s="513" t="str">
        <f>+R207</f>
        <v xml:space="preserve">Juni </v>
      </c>
      <c r="S247" s="514"/>
      <c r="T247" s="4">
        <f>+T207</f>
        <v>0</v>
      </c>
      <c r="U247" s="4" t="str">
        <f>+U207</f>
        <v>6\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600"/>
      <c r="L248" s="600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270"/>
      <c r="G250" s="270" t="s">
        <v>30</v>
      </c>
      <c r="H250" s="270" t="s">
        <v>32</v>
      </c>
      <c r="I250" s="270"/>
      <c r="J250" s="270"/>
      <c r="K250" s="270" t="s">
        <v>43</v>
      </c>
      <c r="L250" s="270" t="s">
        <v>27</v>
      </c>
      <c r="M250" s="270"/>
      <c r="N250" s="270" t="s">
        <v>30</v>
      </c>
      <c r="O250" s="270" t="s">
        <v>32</v>
      </c>
      <c r="P250" s="270"/>
      <c r="Q250" s="270"/>
      <c r="R250" s="270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268" t="s">
        <v>29</v>
      </c>
      <c r="G251" s="268" t="s">
        <v>31</v>
      </c>
      <c r="H251" s="268" t="s">
        <v>33</v>
      </c>
      <c r="I251" s="268" t="s">
        <v>37</v>
      </c>
      <c r="J251" s="268" t="s">
        <v>36</v>
      </c>
      <c r="K251" s="268" t="s">
        <v>28</v>
      </c>
      <c r="L251" s="268" t="s">
        <v>28</v>
      </c>
      <c r="M251" s="268" t="s">
        <v>35</v>
      </c>
      <c r="N251" s="268" t="s">
        <v>31</v>
      </c>
      <c r="O251" s="268" t="s">
        <v>33</v>
      </c>
      <c r="P251" s="268" t="s">
        <v>37</v>
      </c>
      <c r="Q251" s="268" t="s">
        <v>36</v>
      </c>
      <c r="R251" s="268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269"/>
      <c r="G252" s="269"/>
      <c r="H252" s="269" t="s">
        <v>34</v>
      </c>
      <c r="I252" s="269"/>
      <c r="J252" s="269"/>
      <c r="K252" s="269" t="s">
        <v>9</v>
      </c>
      <c r="L252" s="269" t="s">
        <v>8</v>
      </c>
      <c r="M252" s="269"/>
      <c r="N252" s="269"/>
      <c r="O252" s="269" t="s">
        <v>34</v>
      </c>
      <c r="P252" s="269"/>
      <c r="Q252" s="269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268"/>
      <c r="G253" s="268"/>
      <c r="H253" s="268"/>
      <c r="I253" s="268"/>
      <c r="J253" s="268"/>
      <c r="K253" s="268" t="s">
        <v>61</v>
      </c>
      <c r="L253" s="268"/>
      <c r="M253" s="268"/>
      <c r="N253" s="268"/>
      <c r="O253" s="268"/>
      <c r="P253" s="268"/>
      <c r="Q253" s="268"/>
      <c r="R253" s="268"/>
      <c r="S253" s="494"/>
      <c r="T253" s="495"/>
      <c r="U253" s="550"/>
    </row>
    <row r="254" spans="1:21" s="8" customFormat="1" ht="15.95" customHeight="1" x14ac:dyDescent="0.2">
      <c r="A254" s="267" t="s">
        <v>10</v>
      </c>
      <c r="B254" s="267" t="s">
        <v>11</v>
      </c>
      <c r="C254" s="473" t="s">
        <v>12</v>
      </c>
      <c r="D254" s="474"/>
      <c r="E254" s="475"/>
      <c r="F254" s="267" t="s">
        <v>13</v>
      </c>
      <c r="G254" s="267" t="s">
        <v>14</v>
      </c>
      <c r="H254" s="267" t="s">
        <v>15</v>
      </c>
      <c r="I254" s="267" t="s">
        <v>16</v>
      </c>
      <c r="J254" s="267" t="s">
        <v>17</v>
      </c>
      <c r="K254" s="267" t="s">
        <v>18</v>
      </c>
      <c r="L254" s="267" t="s">
        <v>19</v>
      </c>
      <c r="M254" s="267" t="s">
        <v>20</v>
      </c>
      <c r="N254" s="267" t="s">
        <v>21</v>
      </c>
      <c r="O254" s="267" t="s">
        <v>41</v>
      </c>
      <c r="P254" s="267" t="s">
        <v>42</v>
      </c>
      <c r="Q254" s="267" t="s">
        <v>44</v>
      </c>
      <c r="R254" s="267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261">
        <f>SUM(F256,F259,F260)</f>
        <v>0</v>
      </c>
      <c r="G255" s="261">
        <f>SUM(G256,G259,G260)</f>
        <v>0</v>
      </c>
      <c r="H255" s="261">
        <f>SUM(H256,H259,H260)</f>
        <v>0</v>
      </c>
      <c r="I255" s="261">
        <f>SUM(I256,I259,I260)</f>
        <v>0</v>
      </c>
      <c r="J255" s="261">
        <f>SUM(J256,J259,J260)</f>
        <v>0</v>
      </c>
      <c r="K255" s="261">
        <f t="shared" ref="K255:K273" si="34">SUM(C255-F255-G255-H255+I255-J255)</f>
        <v>0</v>
      </c>
      <c r="L255" s="261">
        <f t="shared" ref="L255:Q255" si="35">SUM(L256,L259,L260)</f>
        <v>2</v>
      </c>
      <c r="M255" s="261">
        <f t="shared" si="35"/>
        <v>2</v>
      </c>
      <c r="N255" s="261">
        <f t="shared" si="35"/>
        <v>0</v>
      </c>
      <c r="O255" s="261">
        <f t="shared" si="35"/>
        <v>0</v>
      </c>
      <c r="P255" s="58">
        <f t="shared" si="35"/>
        <v>0</v>
      </c>
      <c r="Q255" s="261">
        <f t="shared" si="35"/>
        <v>0</v>
      </c>
      <c r="R255" s="261">
        <f>SUM(L255-M255-N255-O255+P255-Q255)</f>
        <v>0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258">
        <f t="shared" si="34"/>
        <v>0</v>
      </c>
      <c r="L256" s="68">
        <f t="shared" ref="L256:Q256" si="37">SUM(L257:L258)</f>
        <v>2</v>
      </c>
      <c r="M256" s="68">
        <f t="shared" si="37"/>
        <v>2</v>
      </c>
      <c r="N256" s="68">
        <f t="shared" si="37"/>
        <v>0</v>
      </c>
      <c r="O256" s="68">
        <f t="shared" si="37"/>
        <v>0</v>
      </c>
      <c r="P256" s="68">
        <f t="shared" si="37"/>
        <v>0</v>
      </c>
      <c r="Q256" s="68">
        <f t="shared" si="37"/>
        <v>0</v>
      </c>
      <c r="R256" s="258">
        <f t="shared" ref="R256:R263" si="38">SUM(L256-M256-N256-O256+P256-Q256)</f>
        <v>0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271">
        <v>0</v>
      </c>
      <c r="G257" s="271">
        <v>0</v>
      </c>
      <c r="H257" s="271">
        <v>0</v>
      </c>
      <c r="I257" s="65">
        <v>0</v>
      </c>
      <c r="J257" s="65">
        <v>0</v>
      </c>
      <c r="K257" s="258">
        <f t="shared" si="34"/>
        <v>0</v>
      </c>
      <c r="L257" s="271">
        <v>0</v>
      </c>
      <c r="M257" s="271">
        <v>0</v>
      </c>
      <c r="N257" s="271">
        <v>0</v>
      </c>
      <c r="O257" s="271">
        <v>0</v>
      </c>
      <c r="P257" s="271">
        <v>0</v>
      </c>
      <c r="Q257" s="271">
        <v>0</v>
      </c>
      <c r="R257" s="258">
        <f t="shared" si="38"/>
        <v>0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271">
        <v>0</v>
      </c>
      <c r="G258" s="271">
        <v>0</v>
      </c>
      <c r="H258" s="271">
        <v>0</v>
      </c>
      <c r="I258" s="65">
        <v>0</v>
      </c>
      <c r="J258" s="65">
        <v>0</v>
      </c>
      <c r="K258" s="258">
        <f t="shared" si="34"/>
        <v>0</v>
      </c>
      <c r="L258" s="271">
        <v>2</v>
      </c>
      <c r="M258" s="271">
        <v>2</v>
      </c>
      <c r="N258" s="271">
        <v>0</v>
      </c>
      <c r="O258" s="271">
        <v>0</v>
      </c>
      <c r="P258" s="48">
        <v>0</v>
      </c>
      <c r="Q258" s="271">
        <v>0</v>
      </c>
      <c r="R258" s="258">
        <f t="shared" si="38"/>
        <v>0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258">
        <f t="shared" si="34"/>
        <v>0</v>
      </c>
      <c r="L259" s="258">
        <v>0</v>
      </c>
      <c r="M259" s="258">
        <v>0</v>
      </c>
      <c r="N259" s="258">
        <v>0</v>
      </c>
      <c r="O259" s="258">
        <v>0</v>
      </c>
      <c r="P259" s="258">
        <v>0</v>
      </c>
      <c r="Q259" s="258">
        <v>0</v>
      </c>
      <c r="R259" s="258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258">
        <f t="shared" si="34"/>
        <v>0</v>
      </c>
      <c r="L260" s="258">
        <v>0</v>
      </c>
      <c r="M260" s="258">
        <v>0</v>
      </c>
      <c r="N260" s="258">
        <v>0</v>
      </c>
      <c r="O260" s="258">
        <v>0</v>
      </c>
      <c r="P260" s="258">
        <v>0</v>
      </c>
      <c r="Q260" s="258">
        <v>0</v>
      </c>
      <c r="R260" s="258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258">
        <f>SUM(F262:F263)</f>
        <v>0</v>
      </c>
      <c r="G261" s="258">
        <f>SUM(G262:G263)</f>
        <v>0</v>
      </c>
      <c r="H261" s="25"/>
      <c r="I261" s="258">
        <f>SUM(I262:I263)</f>
        <v>0</v>
      </c>
      <c r="J261" s="258">
        <f>SUM(J262:J263)</f>
        <v>0</v>
      </c>
      <c r="K261" s="258">
        <f t="shared" si="34"/>
        <v>0</v>
      </c>
      <c r="L261" s="258">
        <f>SUM(L262:L263)</f>
        <v>0</v>
      </c>
      <c r="M261" s="258">
        <f>SUM(M262:M263)</f>
        <v>0</v>
      </c>
      <c r="N261" s="258">
        <f>SUM(N262:N263)</f>
        <v>0</v>
      </c>
      <c r="O261" s="25"/>
      <c r="P261" s="258">
        <f>SUM(P262:P263)</f>
        <v>1</v>
      </c>
      <c r="Q261" s="258">
        <f>SUM(Q262:Q263)</f>
        <v>0</v>
      </c>
      <c r="R261" s="258">
        <f t="shared" si="38"/>
        <v>1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271">
        <v>0</v>
      </c>
      <c r="G262" s="271">
        <v>0</v>
      </c>
      <c r="H262" s="24"/>
      <c r="I262" s="65">
        <v>0</v>
      </c>
      <c r="J262" s="65">
        <v>0</v>
      </c>
      <c r="K262" s="258">
        <f t="shared" si="34"/>
        <v>0</v>
      </c>
      <c r="L262" s="271">
        <v>0</v>
      </c>
      <c r="M262" s="271">
        <v>0</v>
      </c>
      <c r="N262" s="271">
        <v>0</v>
      </c>
      <c r="O262" s="24"/>
      <c r="P262" s="271">
        <v>1</v>
      </c>
      <c r="Q262" s="271">
        <v>0</v>
      </c>
      <c r="R262" s="258">
        <f t="shared" si="38"/>
        <v>1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271">
        <v>0</v>
      </c>
      <c r="G263" s="271">
        <v>0</v>
      </c>
      <c r="H263" s="24"/>
      <c r="I263" s="65">
        <v>0</v>
      </c>
      <c r="J263" s="65">
        <v>0</v>
      </c>
      <c r="K263" s="258">
        <f t="shared" si="34"/>
        <v>0</v>
      </c>
      <c r="L263" s="271">
        <v>0</v>
      </c>
      <c r="M263" s="271">
        <v>0</v>
      </c>
      <c r="N263" s="271">
        <v>0</v>
      </c>
      <c r="O263" s="24"/>
      <c r="P263" s="271">
        <v>0</v>
      </c>
      <c r="Q263" s="271">
        <v>0</v>
      </c>
      <c r="R263" s="258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258">
        <v>0</v>
      </c>
      <c r="G264" s="25"/>
      <c r="H264" s="25"/>
      <c r="I264" s="258">
        <v>0</v>
      </c>
      <c r="J264" s="258">
        <v>0</v>
      </c>
      <c r="K264" s="258">
        <f t="shared" si="34"/>
        <v>0</v>
      </c>
      <c r="L264" s="272">
        <v>3</v>
      </c>
      <c r="M264" s="266">
        <v>3</v>
      </c>
      <c r="N264" s="25"/>
      <c r="O264" s="25"/>
      <c r="P264" s="266">
        <v>1</v>
      </c>
      <c r="Q264" s="266">
        <v>0</v>
      </c>
      <c r="R264" s="258">
        <f>SUM(L264-M264-N264-O264+P264-Q264)</f>
        <v>1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258">
        <f t="shared" si="34"/>
        <v>0</v>
      </c>
      <c r="L265" s="61">
        <f>SUM(L266:L267)</f>
        <v>2</v>
      </c>
      <c r="M265" s="258">
        <f>SUM(M266:M267)</f>
        <v>1</v>
      </c>
      <c r="N265" s="25"/>
      <c r="O265" s="25"/>
      <c r="P265" s="258">
        <f>SUM(P266:P267)</f>
        <v>1</v>
      </c>
      <c r="Q265" s="258">
        <f>SUM(Q266:Q267)</f>
        <v>0</v>
      </c>
      <c r="R265" s="258">
        <f>SUM(L265-M265-N265-O265+P265-Q265)</f>
        <v>2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258">
        <f t="shared" si="34"/>
        <v>0</v>
      </c>
      <c r="L266" s="272">
        <v>0</v>
      </c>
      <c r="M266" s="266">
        <v>0</v>
      </c>
      <c r="N266" s="25"/>
      <c r="O266" s="25"/>
      <c r="P266" s="266">
        <v>0</v>
      </c>
      <c r="Q266" s="266">
        <v>0</v>
      </c>
      <c r="R266" s="258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258">
        <f t="shared" si="34"/>
        <v>0</v>
      </c>
      <c r="L267" s="272">
        <v>2</v>
      </c>
      <c r="M267" s="266">
        <v>1</v>
      </c>
      <c r="N267" s="25"/>
      <c r="O267" s="25"/>
      <c r="P267" s="266">
        <v>1</v>
      </c>
      <c r="Q267" s="266">
        <v>0</v>
      </c>
      <c r="R267" s="258">
        <f>SUM(L267-M267-N267-O267+P267-Q267)</f>
        <v>2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258">
        <v>0</v>
      </c>
      <c r="G268" s="25"/>
      <c r="H268" s="25"/>
      <c r="I268" s="258">
        <v>0</v>
      </c>
      <c r="J268" s="258">
        <v>0</v>
      </c>
      <c r="K268" s="258">
        <f t="shared" si="34"/>
        <v>0</v>
      </c>
      <c r="L268" s="272">
        <v>0</v>
      </c>
      <c r="M268" s="266">
        <v>0</v>
      </c>
      <c r="N268" s="25"/>
      <c r="O268" s="25"/>
      <c r="P268" s="266">
        <v>0</v>
      </c>
      <c r="Q268" s="266">
        <v>0</v>
      </c>
      <c r="R268" s="258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258">
        <v>0</v>
      </c>
      <c r="G269" s="25"/>
      <c r="H269" s="25"/>
      <c r="I269" s="258">
        <v>0</v>
      </c>
      <c r="J269" s="258">
        <v>0</v>
      </c>
      <c r="K269" s="258">
        <f t="shared" si="34"/>
        <v>0</v>
      </c>
      <c r="L269" s="266">
        <v>0</v>
      </c>
      <c r="M269" s="266">
        <v>0</v>
      </c>
      <c r="N269" s="25"/>
      <c r="O269" s="25"/>
      <c r="P269" s="266">
        <v>0</v>
      </c>
      <c r="Q269" s="266">
        <v>0</v>
      </c>
      <c r="R269" s="258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258">
        <v>0</v>
      </c>
      <c r="G270" s="25"/>
      <c r="H270" s="25"/>
      <c r="I270" s="258">
        <v>0</v>
      </c>
      <c r="J270" s="258">
        <v>0</v>
      </c>
      <c r="K270" s="258">
        <f t="shared" si="34"/>
        <v>0</v>
      </c>
      <c r="L270" s="266">
        <v>0</v>
      </c>
      <c r="M270" s="266">
        <v>0</v>
      </c>
      <c r="N270" s="25"/>
      <c r="O270" s="25"/>
      <c r="P270" s="266">
        <v>0</v>
      </c>
      <c r="Q270" s="266">
        <v>0</v>
      </c>
      <c r="R270" s="258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258">
        <v>0</v>
      </c>
      <c r="G271" s="25"/>
      <c r="H271" s="25"/>
      <c r="I271" s="258">
        <v>0</v>
      </c>
      <c r="J271" s="258">
        <v>0</v>
      </c>
      <c r="K271" s="258">
        <f t="shared" si="34"/>
        <v>0</v>
      </c>
      <c r="L271" s="266">
        <v>0</v>
      </c>
      <c r="M271" s="266">
        <v>0</v>
      </c>
      <c r="N271" s="25"/>
      <c r="O271" s="25"/>
      <c r="P271" s="266">
        <v>0</v>
      </c>
      <c r="Q271" s="266">
        <v>0</v>
      </c>
      <c r="R271" s="258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258">
        <v>0</v>
      </c>
      <c r="G272" s="25"/>
      <c r="H272" s="25"/>
      <c r="I272" s="66">
        <v>0</v>
      </c>
      <c r="J272" s="66">
        <v>0</v>
      </c>
      <c r="K272" s="258">
        <f t="shared" si="34"/>
        <v>0</v>
      </c>
      <c r="L272" s="266">
        <v>0</v>
      </c>
      <c r="M272" s="266">
        <v>0</v>
      </c>
      <c r="N272" s="25"/>
      <c r="O272" s="25"/>
      <c r="P272" s="266">
        <v>0</v>
      </c>
      <c r="Q272" s="266">
        <v>0</v>
      </c>
      <c r="R272" s="258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258">
        <v>0</v>
      </c>
      <c r="G273" s="25"/>
      <c r="H273" s="25"/>
      <c r="I273" s="66">
        <v>0</v>
      </c>
      <c r="J273" s="66">
        <v>0</v>
      </c>
      <c r="K273" s="258">
        <f t="shared" si="34"/>
        <v>0</v>
      </c>
      <c r="L273" s="266">
        <v>0</v>
      </c>
      <c r="M273" s="266">
        <v>0</v>
      </c>
      <c r="N273" s="25"/>
      <c r="O273" s="25"/>
      <c r="P273" s="266">
        <v>0</v>
      </c>
      <c r="Q273" s="266">
        <v>0</v>
      </c>
      <c r="R273" s="258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259">
        <v>0</v>
      </c>
      <c r="G274" s="42"/>
      <c r="H274" s="42"/>
      <c r="I274" s="67">
        <v>0</v>
      </c>
      <c r="J274" s="67">
        <v>0</v>
      </c>
      <c r="K274" s="259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59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265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99">
        <v>8</v>
      </c>
      <c r="L287" s="599"/>
      <c r="M287" s="5"/>
      <c r="N287" s="5"/>
      <c r="O287" s="5"/>
      <c r="Q287" s="1" t="str">
        <f>+Q247:U247</f>
        <v>Bulan     :</v>
      </c>
      <c r="R287" s="513" t="str">
        <f>+R247</f>
        <v xml:space="preserve">Juni </v>
      </c>
      <c r="S287" s="514"/>
      <c r="T287" s="4">
        <f>+T247</f>
        <v>0</v>
      </c>
      <c r="U287" s="4" t="str">
        <f>+U247</f>
        <v>6\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600"/>
      <c r="L288" s="600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270"/>
      <c r="G290" s="270" t="s">
        <v>30</v>
      </c>
      <c r="H290" s="270" t="s">
        <v>32</v>
      </c>
      <c r="I290" s="270"/>
      <c r="J290" s="270"/>
      <c r="K290" s="270" t="s">
        <v>43</v>
      </c>
      <c r="L290" s="270" t="s">
        <v>27</v>
      </c>
      <c r="M290" s="270"/>
      <c r="N290" s="270" t="s">
        <v>30</v>
      </c>
      <c r="O290" s="270" t="s">
        <v>32</v>
      </c>
      <c r="P290" s="270"/>
      <c r="Q290" s="270"/>
      <c r="R290" s="270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268" t="s">
        <v>29</v>
      </c>
      <c r="G291" s="268" t="s">
        <v>31</v>
      </c>
      <c r="H291" s="268" t="s">
        <v>33</v>
      </c>
      <c r="I291" s="268" t="s">
        <v>37</v>
      </c>
      <c r="J291" s="268" t="s">
        <v>36</v>
      </c>
      <c r="K291" s="268" t="s">
        <v>28</v>
      </c>
      <c r="L291" s="268" t="s">
        <v>28</v>
      </c>
      <c r="M291" s="268" t="s">
        <v>35</v>
      </c>
      <c r="N291" s="268" t="s">
        <v>31</v>
      </c>
      <c r="O291" s="268" t="s">
        <v>33</v>
      </c>
      <c r="P291" s="268" t="s">
        <v>37</v>
      </c>
      <c r="Q291" s="268" t="s">
        <v>36</v>
      </c>
      <c r="R291" s="268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269"/>
      <c r="G292" s="269"/>
      <c r="H292" s="269" t="s">
        <v>34</v>
      </c>
      <c r="I292" s="269"/>
      <c r="J292" s="269"/>
      <c r="K292" s="269" t="s">
        <v>9</v>
      </c>
      <c r="L292" s="269" t="s">
        <v>8</v>
      </c>
      <c r="M292" s="269"/>
      <c r="N292" s="269"/>
      <c r="O292" s="269" t="s">
        <v>34</v>
      </c>
      <c r="P292" s="269"/>
      <c r="Q292" s="269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268"/>
      <c r="G293" s="268"/>
      <c r="H293" s="268"/>
      <c r="I293" s="268"/>
      <c r="J293" s="268"/>
      <c r="K293" s="268" t="s">
        <v>61</v>
      </c>
      <c r="L293" s="268"/>
      <c r="M293" s="268"/>
      <c r="N293" s="268"/>
      <c r="O293" s="268"/>
      <c r="P293" s="268"/>
      <c r="Q293" s="268"/>
      <c r="R293" s="268"/>
      <c r="S293" s="494"/>
      <c r="T293" s="495"/>
      <c r="U293" s="550"/>
    </row>
    <row r="294" spans="1:24" s="8" customFormat="1" ht="15.95" customHeight="1" x14ac:dyDescent="0.2">
      <c r="A294" s="267" t="s">
        <v>10</v>
      </c>
      <c r="B294" s="267" t="s">
        <v>11</v>
      </c>
      <c r="C294" s="473" t="s">
        <v>12</v>
      </c>
      <c r="D294" s="474"/>
      <c r="E294" s="475"/>
      <c r="F294" s="267" t="s">
        <v>13</v>
      </c>
      <c r="G294" s="267" t="s">
        <v>14</v>
      </c>
      <c r="H294" s="267" t="s">
        <v>15</v>
      </c>
      <c r="I294" s="267" t="s">
        <v>16</v>
      </c>
      <c r="J294" s="267" t="s">
        <v>17</v>
      </c>
      <c r="K294" s="267" t="s">
        <v>18</v>
      </c>
      <c r="L294" s="267" t="s">
        <v>19</v>
      </c>
      <c r="M294" s="267" t="s">
        <v>20</v>
      </c>
      <c r="N294" s="267" t="s">
        <v>21</v>
      </c>
      <c r="O294" s="267" t="s">
        <v>41</v>
      </c>
      <c r="P294" s="267" t="s">
        <v>42</v>
      </c>
      <c r="Q294" s="267" t="s">
        <v>44</v>
      </c>
      <c r="R294" s="267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261">
        <f>SUM(F296,F299,F300)</f>
        <v>0</v>
      </c>
      <c r="G295" s="261">
        <f>SUM(G296,G299,G300)</f>
        <v>0</v>
      </c>
      <c r="H295" s="261">
        <f>SUM(H296,H299,H300)</f>
        <v>0</v>
      </c>
      <c r="I295" s="261">
        <f>SUM(I296,I299,I300)</f>
        <v>0</v>
      </c>
      <c r="J295" s="261">
        <f>SUM(J296,J299,J300)</f>
        <v>0</v>
      </c>
      <c r="K295" s="261">
        <f t="shared" ref="K295:K313" si="40">SUM(C295-F295-G295-H295+I295-J295)</f>
        <v>0</v>
      </c>
      <c r="L295" s="261">
        <f t="shared" ref="L295:Q295" si="41">SUM(L296,L299,L300)</f>
        <v>13</v>
      </c>
      <c r="M295" s="261">
        <f t="shared" si="41"/>
        <v>0</v>
      </c>
      <c r="N295" s="58">
        <f t="shared" si="41"/>
        <v>0</v>
      </c>
      <c r="O295" s="58">
        <f t="shared" si="41"/>
        <v>0</v>
      </c>
      <c r="P295" s="58">
        <f t="shared" si="41"/>
        <v>0</v>
      </c>
      <c r="Q295" s="58">
        <f t="shared" si="41"/>
        <v>0</v>
      </c>
      <c r="R295" s="58">
        <f>SUM(L295-M295-N295-O295+P295-Q295)</f>
        <v>13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258">
        <f t="shared" si="40"/>
        <v>0</v>
      </c>
      <c r="L296" s="68">
        <f t="shared" ref="L296:Q296" si="43">SUM(L297:L298)</f>
        <v>13</v>
      </c>
      <c r="M296" s="68">
        <f t="shared" si="43"/>
        <v>0</v>
      </c>
      <c r="N296" s="60">
        <f t="shared" si="43"/>
        <v>0</v>
      </c>
      <c r="O296" s="60">
        <f t="shared" si="43"/>
        <v>0</v>
      </c>
      <c r="P296" s="60">
        <f t="shared" si="43"/>
        <v>0</v>
      </c>
      <c r="Q296" s="60">
        <f t="shared" si="43"/>
        <v>0</v>
      </c>
      <c r="R296" s="61">
        <f t="shared" ref="R296:R304" si="44">SUM(L296-M296-N296-O296+P296-Q296)</f>
        <v>13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271">
        <v>0</v>
      </c>
      <c r="G297" s="271">
        <v>0</v>
      </c>
      <c r="H297" s="271">
        <v>0</v>
      </c>
      <c r="I297" s="65">
        <v>0</v>
      </c>
      <c r="J297" s="65">
        <v>0</v>
      </c>
      <c r="K297" s="258">
        <f t="shared" si="40"/>
        <v>0</v>
      </c>
      <c r="L297" s="271">
        <v>13</v>
      </c>
      <c r="M297" s="271">
        <v>0</v>
      </c>
      <c r="N297" s="48">
        <v>0</v>
      </c>
      <c r="O297" s="48">
        <v>0</v>
      </c>
      <c r="P297" s="48">
        <v>0</v>
      </c>
      <c r="Q297" s="48">
        <v>0</v>
      </c>
      <c r="R297" s="61">
        <f t="shared" si="44"/>
        <v>13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271">
        <v>0</v>
      </c>
      <c r="G298" s="271">
        <v>0</v>
      </c>
      <c r="H298" s="271">
        <v>0</v>
      </c>
      <c r="I298" s="65">
        <v>0</v>
      </c>
      <c r="J298" s="65">
        <v>0</v>
      </c>
      <c r="K298" s="258">
        <f t="shared" si="40"/>
        <v>0</v>
      </c>
      <c r="L298" s="271">
        <v>0</v>
      </c>
      <c r="M298" s="271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258">
        <f t="shared" si="40"/>
        <v>0</v>
      </c>
      <c r="L299" s="258">
        <v>0</v>
      </c>
      <c r="M299" s="258">
        <v>0</v>
      </c>
      <c r="N299" s="258">
        <v>0</v>
      </c>
      <c r="O299" s="258">
        <v>0</v>
      </c>
      <c r="P299" s="258">
        <v>0</v>
      </c>
      <c r="Q299" s="258">
        <v>0</v>
      </c>
      <c r="R299" s="258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258">
        <f t="shared" si="40"/>
        <v>0</v>
      </c>
      <c r="L300" s="258">
        <v>0</v>
      </c>
      <c r="M300" s="258">
        <v>0</v>
      </c>
      <c r="N300" s="258">
        <v>0</v>
      </c>
      <c r="O300" s="258">
        <v>0</v>
      </c>
      <c r="P300" s="258">
        <v>0</v>
      </c>
      <c r="Q300" s="258">
        <v>0</v>
      </c>
      <c r="R300" s="258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258">
        <f>SUM(F302:F303)</f>
        <v>0</v>
      </c>
      <c r="G301" s="258">
        <f>SUM(G302:G303)</f>
        <v>0</v>
      </c>
      <c r="H301" s="25"/>
      <c r="I301" s="258">
        <f>SUM(I302:I303)</f>
        <v>0</v>
      </c>
      <c r="J301" s="258">
        <f>SUM(J302:J303)</f>
        <v>0</v>
      </c>
      <c r="K301" s="258">
        <f t="shared" si="40"/>
        <v>0</v>
      </c>
      <c r="L301" s="258">
        <f>SUM(L302:L303)</f>
        <v>21</v>
      </c>
      <c r="M301" s="258">
        <f>SUM(M302:M303)</f>
        <v>0</v>
      </c>
      <c r="N301" s="258">
        <f>SUM(N302:N303)</f>
        <v>0</v>
      </c>
      <c r="O301" s="25"/>
      <c r="P301" s="258">
        <f>SUM(P302:P303)</f>
        <v>3</v>
      </c>
      <c r="Q301" s="258">
        <f>SUM(Q302:Q303)</f>
        <v>0</v>
      </c>
      <c r="R301" s="258">
        <f t="shared" si="44"/>
        <v>24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271">
        <v>0</v>
      </c>
      <c r="G302" s="271">
        <v>0</v>
      </c>
      <c r="H302" s="24"/>
      <c r="I302" s="65">
        <v>0</v>
      </c>
      <c r="J302" s="65">
        <v>0</v>
      </c>
      <c r="K302" s="258">
        <f t="shared" si="40"/>
        <v>0</v>
      </c>
      <c r="L302" s="271">
        <v>21</v>
      </c>
      <c r="M302" s="48">
        <v>0</v>
      </c>
      <c r="N302" s="271">
        <v>0</v>
      </c>
      <c r="O302" s="24"/>
      <c r="P302" s="271">
        <v>3</v>
      </c>
      <c r="Q302" s="271">
        <v>0</v>
      </c>
      <c r="R302" s="258">
        <f t="shared" si="44"/>
        <v>24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271">
        <v>0</v>
      </c>
      <c r="G303" s="271">
        <v>0</v>
      </c>
      <c r="H303" s="24"/>
      <c r="I303" s="65">
        <v>0</v>
      </c>
      <c r="J303" s="65">
        <v>0</v>
      </c>
      <c r="K303" s="258">
        <f t="shared" si="40"/>
        <v>0</v>
      </c>
      <c r="L303" s="271">
        <v>0</v>
      </c>
      <c r="M303" s="271">
        <v>0</v>
      </c>
      <c r="N303" s="271">
        <v>0</v>
      </c>
      <c r="O303" s="24"/>
      <c r="P303" s="271">
        <v>0</v>
      </c>
      <c r="Q303" s="271">
        <v>0</v>
      </c>
      <c r="R303" s="258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258">
        <v>0</v>
      </c>
      <c r="G304" s="25"/>
      <c r="H304" s="25"/>
      <c r="I304" s="258">
        <v>0</v>
      </c>
      <c r="J304" s="258">
        <v>0</v>
      </c>
      <c r="K304" s="258">
        <f t="shared" si="40"/>
        <v>0</v>
      </c>
      <c r="L304" s="44">
        <v>4.5</v>
      </c>
      <c r="M304" s="258">
        <v>0</v>
      </c>
      <c r="N304" s="25"/>
      <c r="O304" s="25"/>
      <c r="P304" s="258">
        <v>0</v>
      </c>
      <c r="Q304" s="258">
        <v>0</v>
      </c>
      <c r="R304" s="44">
        <f t="shared" si="44"/>
        <v>4.5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258">
        <f t="shared" si="40"/>
        <v>0</v>
      </c>
      <c r="L305" s="258">
        <f>SUM(L306:L307)</f>
        <v>4</v>
      </c>
      <c r="M305" s="258">
        <f t="shared" ref="M305" si="45">SUM(M306:M307)</f>
        <v>0</v>
      </c>
      <c r="N305" s="25"/>
      <c r="O305" s="25"/>
      <c r="P305" s="258">
        <f>SUM(P306:P307)</f>
        <v>1</v>
      </c>
      <c r="Q305" s="258">
        <f>SUM(Q306:Q307)</f>
        <v>0</v>
      </c>
      <c r="R305" s="258">
        <f>SUM(L305-M305-N305-O305+P305-Q305)</f>
        <v>5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258">
        <f t="shared" si="40"/>
        <v>0</v>
      </c>
      <c r="L306" s="258">
        <v>0</v>
      </c>
      <c r="M306" s="258">
        <v>0</v>
      </c>
      <c r="N306" s="25"/>
      <c r="O306" s="25"/>
      <c r="P306" s="258">
        <v>0</v>
      </c>
      <c r="Q306" s="258">
        <v>0</v>
      </c>
      <c r="R306" s="258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258">
        <f t="shared" si="40"/>
        <v>0</v>
      </c>
      <c r="L307" s="258">
        <v>4</v>
      </c>
      <c r="M307" s="258">
        <v>0</v>
      </c>
      <c r="N307" s="25"/>
      <c r="O307" s="25"/>
      <c r="P307" s="258">
        <v>1</v>
      </c>
      <c r="Q307" s="258">
        <v>0</v>
      </c>
      <c r="R307" s="258">
        <f>SUM(L307-M307-N307-O307+P307-Q307)</f>
        <v>5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258">
        <v>0</v>
      </c>
      <c r="G308" s="25"/>
      <c r="H308" s="25"/>
      <c r="I308" s="258">
        <v>0</v>
      </c>
      <c r="J308" s="258">
        <v>0</v>
      </c>
      <c r="K308" s="258">
        <f t="shared" si="40"/>
        <v>0</v>
      </c>
      <c r="L308" s="258">
        <v>1</v>
      </c>
      <c r="M308" s="258">
        <v>0</v>
      </c>
      <c r="N308" s="25"/>
      <c r="O308" s="25"/>
      <c r="P308" s="258">
        <v>0</v>
      </c>
      <c r="Q308" s="258">
        <v>0</v>
      </c>
      <c r="R308" s="258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258">
        <v>0</v>
      </c>
      <c r="G309" s="25"/>
      <c r="H309" s="25"/>
      <c r="I309" s="258">
        <v>0</v>
      </c>
      <c r="J309" s="258">
        <v>0</v>
      </c>
      <c r="K309" s="258">
        <f t="shared" si="40"/>
        <v>0</v>
      </c>
      <c r="L309" s="258">
        <v>0</v>
      </c>
      <c r="M309" s="258">
        <v>0</v>
      </c>
      <c r="N309" s="25"/>
      <c r="O309" s="25"/>
      <c r="P309" s="258">
        <v>0</v>
      </c>
      <c r="Q309" s="258">
        <v>0</v>
      </c>
      <c r="R309" s="258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258">
        <v>0</v>
      </c>
      <c r="G310" s="25"/>
      <c r="H310" s="25"/>
      <c r="I310" s="258">
        <v>0</v>
      </c>
      <c r="J310" s="258">
        <v>0</v>
      </c>
      <c r="K310" s="258">
        <f t="shared" si="40"/>
        <v>0</v>
      </c>
      <c r="L310" s="258">
        <v>0</v>
      </c>
      <c r="M310" s="258">
        <v>0</v>
      </c>
      <c r="N310" s="25"/>
      <c r="O310" s="25"/>
      <c r="P310" s="258">
        <v>0</v>
      </c>
      <c r="Q310" s="258">
        <v>0</v>
      </c>
      <c r="R310" s="258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258">
        <v>0</v>
      </c>
      <c r="G311" s="25"/>
      <c r="H311" s="25"/>
      <c r="I311" s="258">
        <v>0</v>
      </c>
      <c r="J311" s="258">
        <v>0</v>
      </c>
      <c r="K311" s="258">
        <f t="shared" si="40"/>
        <v>0</v>
      </c>
      <c r="L311" s="258">
        <v>0</v>
      </c>
      <c r="M311" s="258">
        <v>0</v>
      </c>
      <c r="N311" s="25"/>
      <c r="O311" s="25"/>
      <c r="P311" s="258">
        <v>0</v>
      </c>
      <c r="Q311" s="258">
        <v>0</v>
      </c>
      <c r="R311" s="258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258">
        <v>0</v>
      </c>
      <c r="G312" s="25"/>
      <c r="H312" s="25"/>
      <c r="I312" s="66">
        <v>0</v>
      </c>
      <c r="J312" s="66">
        <v>0</v>
      </c>
      <c r="K312" s="258">
        <f t="shared" si="40"/>
        <v>0</v>
      </c>
      <c r="L312" s="258">
        <v>0</v>
      </c>
      <c r="M312" s="258">
        <v>0</v>
      </c>
      <c r="N312" s="25"/>
      <c r="O312" s="25"/>
      <c r="P312" s="258">
        <v>0</v>
      </c>
      <c r="Q312" s="258">
        <v>0</v>
      </c>
      <c r="R312" s="258">
        <f t="shared" si="46"/>
        <v>0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258">
        <v>0</v>
      </c>
      <c r="G313" s="25"/>
      <c r="H313" s="25"/>
      <c r="I313" s="66">
        <v>0</v>
      </c>
      <c r="J313" s="66">
        <v>0</v>
      </c>
      <c r="K313" s="258">
        <f t="shared" si="40"/>
        <v>0</v>
      </c>
      <c r="L313" s="258">
        <v>0</v>
      </c>
      <c r="M313" s="258">
        <v>0</v>
      </c>
      <c r="N313" s="25"/>
      <c r="O313" s="25"/>
      <c r="P313" s="258">
        <v>0</v>
      </c>
      <c r="Q313" s="258">
        <v>0</v>
      </c>
      <c r="R313" s="258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259">
        <v>0</v>
      </c>
      <c r="G314" s="42"/>
      <c r="H314" s="42"/>
      <c r="I314" s="67">
        <v>0</v>
      </c>
      <c r="J314" s="67">
        <v>0</v>
      </c>
      <c r="K314" s="259">
        <f>SUM(E314-F314-G314-H314+I314-J314)</f>
        <v>0</v>
      </c>
      <c r="L314" s="259">
        <v>0</v>
      </c>
      <c r="M314" s="259">
        <v>0</v>
      </c>
      <c r="N314" s="42"/>
      <c r="O314" s="42"/>
      <c r="P314" s="259">
        <v>0</v>
      </c>
      <c r="Q314" s="259">
        <v>0</v>
      </c>
      <c r="R314" s="259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265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99">
        <v>9</v>
      </c>
      <c r="L328" s="599"/>
      <c r="M328" s="37"/>
      <c r="N328" s="5"/>
      <c r="O328" s="5"/>
      <c r="Q328" s="1" t="str">
        <f>+Q7:U7</f>
        <v>Bulan     :</v>
      </c>
      <c r="R328" s="513" t="str">
        <f>+R287</f>
        <v xml:space="preserve">Juni </v>
      </c>
      <c r="S328" s="514"/>
      <c r="T328" s="4">
        <f>+T287</f>
        <v>0</v>
      </c>
      <c r="U328" s="4" t="str">
        <f>+U287</f>
        <v>6\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600"/>
      <c r="L329" s="600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270"/>
      <c r="G331" s="270" t="s">
        <v>30</v>
      </c>
      <c r="H331" s="270" t="s">
        <v>32</v>
      </c>
      <c r="I331" s="270"/>
      <c r="J331" s="270"/>
      <c r="K331" s="270" t="s">
        <v>43</v>
      </c>
      <c r="L331" s="270" t="s">
        <v>27</v>
      </c>
      <c r="M331" s="270"/>
      <c r="N331" s="270" t="s">
        <v>30</v>
      </c>
      <c r="O331" s="270" t="s">
        <v>32</v>
      </c>
      <c r="P331" s="270"/>
      <c r="Q331" s="270"/>
      <c r="R331" s="270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268" t="s">
        <v>29</v>
      </c>
      <c r="G332" s="268" t="s">
        <v>31</v>
      </c>
      <c r="H332" s="268" t="s">
        <v>33</v>
      </c>
      <c r="I332" s="268" t="s">
        <v>37</v>
      </c>
      <c r="J332" s="268" t="s">
        <v>36</v>
      </c>
      <c r="K332" s="268" t="s">
        <v>28</v>
      </c>
      <c r="L332" s="268" t="s">
        <v>28</v>
      </c>
      <c r="M332" s="268" t="s">
        <v>35</v>
      </c>
      <c r="N332" s="268" t="s">
        <v>31</v>
      </c>
      <c r="O332" s="268" t="s">
        <v>33</v>
      </c>
      <c r="P332" s="268" t="s">
        <v>37</v>
      </c>
      <c r="Q332" s="268" t="s">
        <v>36</v>
      </c>
      <c r="R332" s="268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269"/>
      <c r="G333" s="269"/>
      <c r="H333" s="269" t="s">
        <v>34</v>
      </c>
      <c r="I333" s="269"/>
      <c r="J333" s="269"/>
      <c r="K333" s="269" t="s">
        <v>9</v>
      </c>
      <c r="L333" s="269" t="s">
        <v>8</v>
      </c>
      <c r="M333" s="269"/>
      <c r="N333" s="269"/>
      <c r="O333" s="269" t="s">
        <v>34</v>
      </c>
      <c r="P333" s="269"/>
      <c r="Q333" s="269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268"/>
      <c r="G334" s="268"/>
      <c r="H334" s="268"/>
      <c r="I334" s="268"/>
      <c r="J334" s="268"/>
      <c r="K334" s="268" t="s">
        <v>61</v>
      </c>
      <c r="L334" s="268"/>
      <c r="M334" s="268"/>
      <c r="N334" s="268"/>
      <c r="O334" s="268"/>
      <c r="P334" s="268"/>
      <c r="Q334" s="268"/>
      <c r="R334" s="268"/>
      <c r="S334" s="494"/>
      <c r="T334" s="495"/>
      <c r="U334" s="550"/>
    </row>
    <row r="335" spans="1:21" s="8" customFormat="1" ht="15.95" customHeight="1" x14ac:dyDescent="0.2">
      <c r="A335" s="267" t="s">
        <v>10</v>
      </c>
      <c r="B335" s="267" t="s">
        <v>11</v>
      </c>
      <c r="C335" s="473" t="s">
        <v>12</v>
      </c>
      <c r="D335" s="474"/>
      <c r="E335" s="475"/>
      <c r="F335" s="267" t="s">
        <v>13</v>
      </c>
      <c r="G335" s="267" t="s">
        <v>14</v>
      </c>
      <c r="H335" s="267" t="s">
        <v>15</v>
      </c>
      <c r="I335" s="267" t="s">
        <v>16</v>
      </c>
      <c r="J335" s="267" t="s">
        <v>17</v>
      </c>
      <c r="K335" s="267" t="s">
        <v>18</v>
      </c>
      <c r="L335" s="267" t="s">
        <v>19</v>
      </c>
      <c r="M335" s="267" t="s">
        <v>20</v>
      </c>
      <c r="N335" s="267" t="s">
        <v>21</v>
      </c>
      <c r="O335" s="267" t="s">
        <v>41</v>
      </c>
      <c r="P335" s="267" t="s">
        <v>42</v>
      </c>
      <c r="Q335" s="267" t="s">
        <v>44</v>
      </c>
      <c r="R335" s="267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261">
        <f>SUM(F337,F340,F341)</f>
        <v>0</v>
      </c>
      <c r="G336" s="261">
        <f>SUM(G337,G340,G341)</f>
        <v>0</v>
      </c>
      <c r="H336" s="261">
        <f>SUM(H337,H340,H341)</f>
        <v>0</v>
      </c>
      <c r="I336" s="261">
        <f>SUM(I337,I340,I341)</f>
        <v>0</v>
      </c>
      <c r="J336" s="261">
        <f>SUM(J337,J340,J341)</f>
        <v>0</v>
      </c>
      <c r="K336" s="261">
        <f t="shared" ref="K336:K354" si="47">SUM(C336-F336-G336-H336+I336-J336)</f>
        <v>0</v>
      </c>
      <c r="L336" s="261">
        <f t="shared" ref="L336:Q336" si="48">SUM(L337,L340,L341)</f>
        <v>0</v>
      </c>
      <c r="M336" s="261">
        <f t="shared" si="48"/>
        <v>0</v>
      </c>
      <c r="N336" s="261">
        <f t="shared" si="48"/>
        <v>0</v>
      </c>
      <c r="O336" s="261">
        <f t="shared" si="48"/>
        <v>0</v>
      </c>
      <c r="P336" s="58">
        <f t="shared" si="48"/>
        <v>10</v>
      </c>
      <c r="Q336" s="58">
        <f t="shared" si="48"/>
        <v>0</v>
      </c>
      <c r="R336" s="58">
        <f>SUM(L336-M336-N336-O336+P336-Q336)</f>
        <v>10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258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10</v>
      </c>
      <c r="Q337" s="68">
        <f t="shared" si="50"/>
        <v>0</v>
      </c>
      <c r="R337" s="258">
        <f t="shared" ref="R337:R344" si="51">SUM(L337-M337-N337-O337+P337-Q337)</f>
        <v>10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271">
        <v>0</v>
      </c>
      <c r="G338" s="271">
        <v>0</v>
      </c>
      <c r="H338" s="271">
        <v>0</v>
      </c>
      <c r="I338" s="65">
        <v>0</v>
      </c>
      <c r="J338" s="65">
        <v>0</v>
      </c>
      <c r="K338" s="258">
        <f t="shared" si="47"/>
        <v>0</v>
      </c>
      <c r="L338" s="271">
        <v>0</v>
      </c>
      <c r="M338" s="271">
        <v>0</v>
      </c>
      <c r="N338" s="271">
        <v>0</v>
      </c>
      <c r="O338" s="271">
        <v>0</v>
      </c>
      <c r="P338" s="48">
        <v>10</v>
      </c>
      <c r="Q338" s="271">
        <v>0</v>
      </c>
      <c r="R338" s="258">
        <f t="shared" si="51"/>
        <v>10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271">
        <v>0</v>
      </c>
      <c r="G339" s="271">
        <v>0</v>
      </c>
      <c r="H339" s="271">
        <v>0</v>
      </c>
      <c r="I339" s="65">
        <v>0</v>
      </c>
      <c r="J339" s="65">
        <v>0</v>
      </c>
      <c r="K339" s="258">
        <f t="shared" si="47"/>
        <v>0</v>
      </c>
      <c r="L339" s="271">
        <v>0</v>
      </c>
      <c r="M339" s="271">
        <v>0</v>
      </c>
      <c r="N339" s="271">
        <v>0</v>
      </c>
      <c r="O339" s="271">
        <v>0</v>
      </c>
      <c r="P339" s="271">
        <v>0</v>
      </c>
      <c r="Q339" s="271">
        <v>0</v>
      </c>
      <c r="R339" s="258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258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258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258">
        <f>SUM(F343:F344)</f>
        <v>0</v>
      </c>
      <c r="G342" s="258">
        <f>SUM(G343:G344)</f>
        <v>0</v>
      </c>
      <c r="H342" s="25"/>
      <c r="I342" s="258">
        <f>SUM(I343:I344)</f>
        <v>0</v>
      </c>
      <c r="J342" s="258">
        <f>SUM(J343:J344)</f>
        <v>0</v>
      </c>
      <c r="K342" s="258">
        <f t="shared" si="47"/>
        <v>0</v>
      </c>
      <c r="L342" s="258">
        <f>SUM(L343:L344)</f>
        <v>0</v>
      </c>
      <c r="M342" s="258">
        <f>SUM(M343:M344)</f>
        <v>0</v>
      </c>
      <c r="N342" s="258">
        <f>SUM(N343:N344)</f>
        <v>0</v>
      </c>
      <c r="O342" s="25"/>
      <c r="P342" s="258">
        <f>SUM(P343:P344)</f>
        <v>25</v>
      </c>
      <c r="Q342" s="258">
        <f>SUM(Q343:Q344)</f>
        <v>0</v>
      </c>
      <c r="R342" s="258">
        <f t="shared" si="51"/>
        <v>25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271">
        <v>0</v>
      </c>
      <c r="G343" s="271">
        <v>0</v>
      </c>
      <c r="H343" s="24"/>
      <c r="I343" s="65">
        <v>0</v>
      </c>
      <c r="J343" s="65">
        <v>0</v>
      </c>
      <c r="K343" s="258">
        <f t="shared" si="47"/>
        <v>0</v>
      </c>
      <c r="L343" s="271">
        <v>0</v>
      </c>
      <c r="M343" s="271">
        <v>0</v>
      </c>
      <c r="N343" s="271">
        <v>0</v>
      </c>
      <c r="O343" s="24"/>
      <c r="P343" s="48">
        <v>25</v>
      </c>
      <c r="Q343" s="271">
        <v>0</v>
      </c>
      <c r="R343" s="258">
        <f>SUM(L343-M343-N343-O343+P343-Q343)</f>
        <v>25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271">
        <v>0</v>
      </c>
      <c r="G344" s="271">
        <v>0</v>
      </c>
      <c r="H344" s="24"/>
      <c r="I344" s="65">
        <v>0</v>
      </c>
      <c r="J344" s="65">
        <v>0</v>
      </c>
      <c r="K344" s="258">
        <f t="shared" si="47"/>
        <v>0</v>
      </c>
      <c r="L344" s="271">
        <v>0</v>
      </c>
      <c r="M344" s="271">
        <v>0</v>
      </c>
      <c r="N344" s="271">
        <v>0</v>
      </c>
      <c r="O344" s="24"/>
      <c r="P344" s="271">
        <v>0</v>
      </c>
      <c r="Q344" s="271">
        <v>0</v>
      </c>
      <c r="R344" s="258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258">
        <v>0</v>
      </c>
      <c r="G345" s="25"/>
      <c r="H345" s="25"/>
      <c r="I345" s="258">
        <v>0</v>
      </c>
      <c r="J345" s="258">
        <v>0</v>
      </c>
      <c r="K345" s="258">
        <f t="shared" si="47"/>
        <v>0</v>
      </c>
      <c r="L345" s="266">
        <v>0</v>
      </c>
      <c r="M345" s="266">
        <v>0</v>
      </c>
      <c r="N345" s="25"/>
      <c r="O345" s="25"/>
      <c r="P345" s="266">
        <v>0</v>
      </c>
      <c r="Q345" s="266">
        <v>0</v>
      </c>
      <c r="R345" s="258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258">
        <f t="shared" si="47"/>
        <v>0</v>
      </c>
      <c r="L346" s="81">
        <f>SUM(L347:L348)</f>
        <v>14</v>
      </c>
      <c r="M346" s="258">
        <f>SUM(M347:M348)</f>
        <v>0</v>
      </c>
      <c r="N346" s="25"/>
      <c r="O346" s="25"/>
      <c r="P346" s="258">
        <f>SUM(P347:P348)</f>
        <v>5</v>
      </c>
      <c r="Q346" s="258">
        <f>SUM(Q347:Q348)</f>
        <v>0</v>
      </c>
      <c r="R346" s="258">
        <f>SUM(L346-M346-N346-O346+P346-Q346)</f>
        <v>19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258">
        <f t="shared" si="47"/>
        <v>0</v>
      </c>
      <c r="L347" s="266">
        <v>0</v>
      </c>
      <c r="M347" s="266">
        <v>0</v>
      </c>
      <c r="N347" s="25"/>
      <c r="O347" s="25"/>
      <c r="P347" s="266">
        <v>0</v>
      </c>
      <c r="Q347" s="266">
        <v>0</v>
      </c>
      <c r="R347" s="258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258">
        <f t="shared" si="47"/>
        <v>0</v>
      </c>
      <c r="L348" s="266">
        <v>14</v>
      </c>
      <c r="M348" s="266">
        <v>0</v>
      </c>
      <c r="N348" s="25"/>
      <c r="O348" s="25"/>
      <c r="P348" s="266">
        <v>5</v>
      </c>
      <c r="Q348" s="266">
        <v>0</v>
      </c>
      <c r="R348" s="258">
        <f t="shared" si="52"/>
        <v>19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258">
        <v>0</v>
      </c>
      <c r="G349" s="25"/>
      <c r="H349" s="25"/>
      <c r="I349" s="258">
        <v>0</v>
      </c>
      <c r="J349" s="258">
        <v>0</v>
      </c>
      <c r="K349" s="258">
        <f t="shared" si="47"/>
        <v>0</v>
      </c>
      <c r="L349" s="266">
        <v>0</v>
      </c>
      <c r="M349" s="266">
        <v>0</v>
      </c>
      <c r="N349" s="25"/>
      <c r="O349" s="25"/>
      <c r="P349" s="266">
        <v>0</v>
      </c>
      <c r="Q349" s="266">
        <v>0</v>
      </c>
      <c r="R349" s="258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258">
        <v>0</v>
      </c>
      <c r="G350" s="25"/>
      <c r="H350" s="25"/>
      <c r="I350" s="258">
        <v>0</v>
      </c>
      <c r="J350" s="258">
        <v>0</v>
      </c>
      <c r="K350" s="258">
        <f t="shared" si="47"/>
        <v>0</v>
      </c>
      <c r="L350" s="272">
        <v>0</v>
      </c>
      <c r="M350" s="266">
        <v>0</v>
      </c>
      <c r="N350" s="25"/>
      <c r="O350" s="25"/>
      <c r="P350" s="272">
        <v>0</v>
      </c>
      <c r="Q350" s="272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258">
        <v>0</v>
      </c>
      <c r="G351" s="25"/>
      <c r="H351" s="25"/>
      <c r="I351" s="258">
        <v>0</v>
      </c>
      <c r="J351" s="258">
        <v>0</v>
      </c>
      <c r="K351" s="258">
        <f t="shared" si="47"/>
        <v>0</v>
      </c>
      <c r="L351" s="266">
        <v>0</v>
      </c>
      <c r="M351" s="266">
        <v>0</v>
      </c>
      <c r="N351" s="25"/>
      <c r="O351" s="25"/>
      <c r="P351" s="266">
        <v>0</v>
      </c>
      <c r="Q351" s="266">
        <v>0</v>
      </c>
      <c r="R351" s="258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258">
        <v>0</v>
      </c>
      <c r="G352" s="25"/>
      <c r="H352" s="25"/>
      <c r="I352" s="258">
        <v>0</v>
      </c>
      <c r="J352" s="258">
        <v>0</v>
      </c>
      <c r="K352" s="258">
        <f t="shared" si="47"/>
        <v>0</v>
      </c>
      <c r="L352" s="266">
        <v>0</v>
      </c>
      <c r="M352" s="266">
        <v>0</v>
      </c>
      <c r="N352" s="25"/>
      <c r="O352" s="25"/>
      <c r="P352" s="266">
        <v>0</v>
      </c>
      <c r="Q352" s="266">
        <v>0</v>
      </c>
      <c r="R352" s="258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258">
        <v>0</v>
      </c>
      <c r="G353" s="25"/>
      <c r="H353" s="25"/>
      <c r="I353" s="66">
        <v>0</v>
      </c>
      <c r="J353" s="66">
        <v>0</v>
      </c>
      <c r="K353" s="258">
        <f t="shared" si="47"/>
        <v>0</v>
      </c>
      <c r="L353" s="266">
        <v>0</v>
      </c>
      <c r="M353" s="266">
        <v>0</v>
      </c>
      <c r="N353" s="25"/>
      <c r="O353" s="25"/>
      <c r="P353" s="266">
        <v>0</v>
      </c>
      <c r="Q353" s="266">
        <v>0</v>
      </c>
      <c r="R353" s="258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258">
        <v>0</v>
      </c>
      <c r="G354" s="25"/>
      <c r="H354" s="25"/>
      <c r="I354" s="66">
        <v>0</v>
      </c>
      <c r="J354" s="66">
        <v>0</v>
      </c>
      <c r="K354" s="258">
        <f t="shared" si="47"/>
        <v>0</v>
      </c>
      <c r="L354" s="266">
        <v>0</v>
      </c>
      <c r="M354" s="266">
        <v>0</v>
      </c>
      <c r="N354" s="25"/>
      <c r="O354" s="25"/>
      <c r="P354" s="266">
        <v>0</v>
      </c>
      <c r="Q354" s="266">
        <v>0</v>
      </c>
      <c r="R354" s="258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259">
        <v>0</v>
      </c>
      <c r="G355" s="42"/>
      <c r="H355" s="42"/>
      <c r="I355" s="67">
        <v>0</v>
      </c>
      <c r="J355" s="67">
        <v>0</v>
      </c>
      <c r="K355" s="259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59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265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99">
        <v>10</v>
      </c>
      <c r="L370" s="599"/>
      <c r="M370" s="5"/>
      <c r="N370" s="5"/>
      <c r="O370" s="5"/>
      <c r="Q370" s="1" t="str">
        <f>+Q127:U127</f>
        <v>Bulan     :</v>
      </c>
      <c r="R370" s="513" t="str">
        <f>+R328</f>
        <v xml:space="preserve">Juni </v>
      </c>
      <c r="S370" s="514"/>
      <c r="T370" s="4">
        <f>+T328</f>
        <v>0</v>
      </c>
      <c r="U370" s="4" t="str">
        <f>+U328</f>
        <v>6\</v>
      </c>
    </row>
    <row r="371" spans="1:21" s="43" customFormat="1" ht="15.95" customHeight="1" thickBot="1" x14ac:dyDescent="0.25">
      <c r="A371" s="43" t="s">
        <v>81</v>
      </c>
      <c r="C371" s="64">
        <v>0</v>
      </c>
      <c r="D371" s="64">
        <v>4</v>
      </c>
      <c r="E371" s="64">
        <v>1</v>
      </c>
      <c r="K371" s="600"/>
      <c r="L371" s="600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270"/>
      <c r="G373" s="270" t="s">
        <v>30</v>
      </c>
      <c r="H373" s="270" t="s">
        <v>32</v>
      </c>
      <c r="I373" s="270"/>
      <c r="J373" s="270"/>
      <c r="K373" s="270" t="s">
        <v>43</v>
      </c>
      <c r="L373" s="270" t="s">
        <v>27</v>
      </c>
      <c r="M373" s="270"/>
      <c r="N373" s="270" t="s">
        <v>30</v>
      </c>
      <c r="O373" s="270" t="s">
        <v>32</v>
      </c>
      <c r="P373" s="270"/>
      <c r="Q373" s="270"/>
      <c r="R373" s="270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268" t="s">
        <v>29</v>
      </c>
      <c r="G374" s="268" t="s">
        <v>31</v>
      </c>
      <c r="H374" s="268" t="s">
        <v>33</v>
      </c>
      <c r="I374" s="268" t="s">
        <v>37</v>
      </c>
      <c r="J374" s="268" t="s">
        <v>36</v>
      </c>
      <c r="K374" s="268" t="s">
        <v>28</v>
      </c>
      <c r="L374" s="268" t="s">
        <v>28</v>
      </c>
      <c r="M374" s="268" t="s">
        <v>35</v>
      </c>
      <c r="N374" s="268" t="s">
        <v>31</v>
      </c>
      <c r="O374" s="268" t="s">
        <v>33</v>
      </c>
      <c r="P374" s="268" t="s">
        <v>37</v>
      </c>
      <c r="Q374" s="268" t="s">
        <v>36</v>
      </c>
      <c r="R374" s="268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269"/>
      <c r="G375" s="269"/>
      <c r="H375" s="269" t="s">
        <v>34</v>
      </c>
      <c r="I375" s="269"/>
      <c r="J375" s="269"/>
      <c r="K375" s="269" t="s">
        <v>9</v>
      </c>
      <c r="L375" s="269" t="s">
        <v>8</v>
      </c>
      <c r="M375" s="269"/>
      <c r="N375" s="269"/>
      <c r="O375" s="269" t="s">
        <v>34</v>
      </c>
      <c r="P375" s="269"/>
      <c r="Q375" s="269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268"/>
      <c r="G376" s="268"/>
      <c r="H376" s="268"/>
      <c r="I376" s="268"/>
      <c r="J376" s="268"/>
      <c r="K376" s="268" t="s">
        <v>61</v>
      </c>
      <c r="L376" s="268"/>
      <c r="M376" s="268"/>
      <c r="N376" s="268"/>
      <c r="O376" s="268"/>
      <c r="P376" s="268"/>
      <c r="Q376" s="268"/>
      <c r="R376" s="268"/>
      <c r="S376" s="494"/>
      <c r="T376" s="495"/>
      <c r="U376" s="550"/>
    </row>
    <row r="377" spans="1:21" s="8" customFormat="1" ht="11.25" x14ac:dyDescent="0.2">
      <c r="A377" s="267" t="s">
        <v>10</v>
      </c>
      <c r="B377" s="267" t="s">
        <v>11</v>
      </c>
      <c r="C377" s="473" t="s">
        <v>12</v>
      </c>
      <c r="D377" s="474"/>
      <c r="E377" s="475"/>
      <c r="F377" s="267" t="s">
        <v>13</v>
      </c>
      <c r="G377" s="267" t="s">
        <v>14</v>
      </c>
      <c r="H377" s="267" t="s">
        <v>15</v>
      </c>
      <c r="I377" s="267" t="s">
        <v>16</v>
      </c>
      <c r="J377" s="267" t="s">
        <v>17</v>
      </c>
      <c r="K377" s="267" t="s">
        <v>18</v>
      </c>
      <c r="L377" s="267" t="s">
        <v>19</v>
      </c>
      <c r="M377" s="267" t="s">
        <v>20</v>
      </c>
      <c r="N377" s="267" t="s">
        <v>21</v>
      </c>
      <c r="O377" s="267" t="s">
        <v>41</v>
      </c>
      <c r="P377" s="267" t="s">
        <v>42</v>
      </c>
      <c r="Q377" s="267" t="s">
        <v>44</v>
      </c>
      <c r="R377" s="267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261">
        <f>SUM(F379,F382,F383)</f>
        <v>0</v>
      </c>
      <c r="G378" s="261">
        <f>SUM(G379,G382,G383)</f>
        <v>0</v>
      </c>
      <c r="H378" s="261">
        <f>SUM(H379,H382,H383)</f>
        <v>0</v>
      </c>
      <c r="I378" s="261">
        <f>SUM(I379,I382,I383)</f>
        <v>0</v>
      </c>
      <c r="J378" s="261">
        <f>SUM(J379,J382,J383)</f>
        <v>0</v>
      </c>
      <c r="K378" s="261">
        <f t="shared" ref="K378:K396" si="53">SUM(C378-F378-G378-H378+I378-J378)</f>
        <v>0</v>
      </c>
      <c r="L378" s="57">
        <f t="shared" ref="L378:Q378" si="54">SUM(L379,L382,L383)</f>
        <v>9</v>
      </c>
      <c r="M378" s="58">
        <f t="shared" si="54"/>
        <v>7</v>
      </c>
      <c r="N378" s="58">
        <f t="shared" si="54"/>
        <v>0</v>
      </c>
      <c r="O378" s="58">
        <f t="shared" si="54"/>
        <v>0</v>
      </c>
      <c r="P378" s="58">
        <f t="shared" si="54"/>
        <v>85</v>
      </c>
      <c r="Q378" s="58">
        <f t="shared" si="54"/>
        <v>0</v>
      </c>
      <c r="R378" s="58">
        <f>SUM(L378-M378-N378-O378+P378-Q378)</f>
        <v>87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258">
        <f t="shared" si="53"/>
        <v>0</v>
      </c>
      <c r="L379" s="59">
        <f t="shared" ref="L379:Q379" si="56">SUM(L380:L381)</f>
        <v>9</v>
      </c>
      <c r="M379" s="60">
        <f t="shared" si="56"/>
        <v>7</v>
      </c>
      <c r="N379" s="60">
        <f t="shared" si="56"/>
        <v>0</v>
      </c>
      <c r="O379" s="60">
        <f t="shared" si="56"/>
        <v>0</v>
      </c>
      <c r="P379" s="60">
        <f t="shared" si="56"/>
        <v>85</v>
      </c>
      <c r="Q379" s="60">
        <f t="shared" si="56"/>
        <v>0</v>
      </c>
      <c r="R379" s="61">
        <f t="shared" ref="R379:R387" si="57">SUM(L379-M379-N379-O379+P379-Q379)</f>
        <v>87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271">
        <v>0</v>
      </c>
      <c r="G380" s="271">
        <v>0</v>
      </c>
      <c r="H380" s="271">
        <v>0</v>
      </c>
      <c r="I380" s="65">
        <v>0</v>
      </c>
      <c r="J380" s="65">
        <v>0</v>
      </c>
      <c r="K380" s="258">
        <f t="shared" si="53"/>
        <v>0</v>
      </c>
      <c r="L380" s="62">
        <v>9</v>
      </c>
      <c r="M380" s="48">
        <v>7</v>
      </c>
      <c r="N380" s="48">
        <v>0</v>
      </c>
      <c r="O380" s="48">
        <v>0</v>
      </c>
      <c r="P380" s="48">
        <v>85</v>
      </c>
      <c r="Q380" s="48">
        <v>0</v>
      </c>
      <c r="R380" s="61">
        <f t="shared" si="57"/>
        <v>87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271">
        <v>0</v>
      </c>
      <c r="G381" s="271">
        <v>0</v>
      </c>
      <c r="H381" s="271">
        <v>0</v>
      </c>
      <c r="I381" s="65">
        <v>0</v>
      </c>
      <c r="J381" s="65">
        <v>0</v>
      </c>
      <c r="K381" s="258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258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258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258">
        <f>SUM(F385:F386)</f>
        <v>0</v>
      </c>
      <c r="G384" s="258">
        <f>SUM(G385:G386)</f>
        <v>0</v>
      </c>
      <c r="H384" s="25"/>
      <c r="I384" s="258">
        <f>SUM(I385:I386)</f>
        <v>0</v>
      </c>
      <c r="J384" s="258">
        <f>SUM(J385:J386)</f>
        <v>0</v>
      </c>
      <c r="K384" s="258">
        <f t="shared" si="53"/>
        <v>0</v>
      </c>
      <c r="L384" s="61">
        <f t="shared" ref="L384:Q384" si="58">SUM(L385:L386)</f>
        <v>67</v>
      </c>
      <c r="M384" s="61">
        <f>SUM(M385:M386)</f>
        <v>0</v>
      </c>
      <c r="N384" s="61">
        <f t="shared" si="58"/>
        <v>0</v>
      </c>
      <c r="O384" s="25"/>
      <c r="P384" s="61">
        <f t="shared" si="58"/>
        <v>29</v>
      </c>
      <c r="Q384" s="61">
        <f t="shared" si="58"/>
        <v>0</v>
      </c>
      <c r="R384" s="61">
        <f>SUM(L384-M384-N384-O384+P384-Q384)</f>
        <v>96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271">
        <v>0</v>
      </c>
      <c r="G385" s="271">
        <v>0</v>
      </c>
      <c r="H385" s="24"/>
      <c r="I385" s="65">
        <v>0</v>
      </c>
      <c r="J385" s="65">
        <v>0</v>
      </c>
      <c r="K385" s="258">
        <f t="shared" si="53"/>
        <v>0</v>
      </c>
      <c r="L385" s="48">
        <v>67</v>
      </c>
      <c r="M385" s="48">
        <v>0</v>
      </c>
      <c r="N385" s="48">
        <v>0</v>
      </c>
      <c r="O385" s="25"/>
      <c r="P385" s="48">
        <v>29</v>
      </c>
      <c r="Q385" s="48">
        <v>0</v>
      </c>
      <c r="R385" s="61">
        <f t="shared" si="57"/>
        <v>96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271">
        <v>0</v>
      </c>
      <c r="G386" s="271">
        <v>0</v>
      </c>
      <c r="H386" s="24"/>
      <c r="I386" s="65">
        <v>0</v>
      </c>
      <c r="J386" s="65">
        <v>0</v>
      </c>
      <c r="K386" s="258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258">
        <v>0</v>
      </c>
      <c r="G387" s="25"/>
      <c r="H387" s="25"/>
      <c r="I387" s="258">
        <v>0</v>
      </c>
      <c r="J387" s="258">
        <v>0</v>
      </c>
      <c r="K387" s="258">
        <f t="shared" si="53"/>
        <v>0</v>
      </c>
      <c r="L387" s="61">
        <v>4</v>
      </c>
      <c r="M387" s="61">
        <v>2</v>
      </c>
      <c r="N387" s="25"/>
      <c r="O387" s="25"/>
      <c r="P387" s="61">
        <v>1</v>
      </c>
      <c r="Q387" s="61">
        <v>0</v>
      </c>
      <c r="R387" s="61">
        <f t="shared" si="57"/>
        <v>3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258">
        <f t="shared" si="53"/>
        <v>0</v>
      </c>
      <c r="L388" s="73">
        <f t="shared" ref="L388:Q388" si="59">SUM(L389:L390)</f>
        <v>2.5</v>
      </c>
      <c r="M388" s="73">
        <f t="shared" si="59"/>
        <v>0.5</v>
      </c>
      <c r="N388" s="25"/>
      <c r="O388" s="25"/>
      <c r="P388" s="73">
        <f t="shared" si="59"/>
        <v>0.5</v>
      </c>
      <c r="Q388" s="61">
        <f t="shared" si="59"/>
        <v>0</v>
      </c>
      <c r="R388" s="73">
        <f>SUM(L388-M388-N388-O388+P388-Q388)</f>
        <v>2.5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258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258">
        <f t="shared" si="53"/>
        <v>0</v>
      </c>
      <c r="L390" s="73">
        <v>2.5</v>
      </c>
      <c r="M390" s="73">
        <v>0.5</v>
      </c>
      <c r="N390" s="25"/>
      <c r="O390" s="25"/>
      <c r="P390" s="73">
        <v>0.5</v>
      </c>
      <c r="Q390" s="61">
        <v>0</v>
      </c>
      <c r="R390" s="73">
        <f>SUM(L390-M390-N390-O390+P390-Q390)</f>
        <v>2.5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258">
        <v>0</v>
      </c>
      <c r="G391" s="25"/>
      <c r="H391" s="25"/>
      <c r="I391" s="258">
        <v>0</v>
      </c>
      <c r="J391" s="258">
        <v>0</v>
      </c>
      <c r="K391" s="258">
        <f t="shared" si="53"/>
        <v>0</v>
      </c>
      <c r="L391" s="258">
        <v>0</v>
      </c>
      <c r="M391" s="258">
        <v>0</v>
      </c>
      <c r="N391" s="25"/>
      <c r="O391" s="25"/>
      <c r="P391" s="258">
        <v>0</v>
      </c>
      <c r="Q391" s="258">
        <v>0</v>
      </c>
      <c r="R391" s="258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258">
        <v>0</v>
      </c>
      <c r="G392" s="25"/>
      <c r="H392" s="25"/>
      <c r="I392" s="258">
        <v>0</v>
      </c>
      <c r="J392" s="258">
        <v>0</v>
      </c>
      <c r="K392" s="258">
        <f t="shared" si="53"/>
        <v>0</v>
      </c>
      <c r="L392" s="258">
        <v>0</v>
      </c>
      <c r="M392" s="258">
        <v>0</v>
      </c>
      <c r="N392" s="25"/>
      <c r="O392" s="25"/>
      <c r="P392" s="258">
        <v>0</v>
      </c>
      <c r="Q392" s="258">
        <v>0</v>
      </c>
      <c r="R392" s="258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258">
        <v>0</v>
      </c>
      <c r="G393" s="25"/>
      <c r="H393" s="25"/>
      <c r="I393" s="258">
        <v>0</v>
      </c>
      <c r="J393" s="258">
        <v>0</v>
      </c>
      <c r="K393" s="258">
        <f t="shared" si="53"/>
        <v>0</v>
      </c>
      <c r="L393" s="258">
        <v>0</v>
      </c>
      <c r="M393" s="258">
        <v>0</v>
      </c>
      <c r="N393" s="25"/>
      <c r="O393" s="25"/>
      <c r="P393" s="258">
        <v>0</v>
      </c>
      <c r="Q393" s="258">
        <v>0</v>
      </c>
      <c r="R393" s="258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258">
        <v>0</v>
      </c>
      <c r="G394" s="25"/>
      <c r="H394" s="25"/>
      <c r="I394" s="258">
        <v>0</v>
      </c>
      <c r="J394" s="258">
        <v>0</v>
      </c>
      <c r="K394" s="258">
        <f t="shared" si="53"/>
        <v>0</v>
      </c>
      <c r="L394" s="258">
        <v>0</v>
      </c>
      <c r="M394" s="258">
        <v>0</v>
      </c>
      <c r="N394" s="25"/>
      <c r="O394" s="25"/>
      <c r="P394" s="258">
        <v>0</v>
      </c>
      <c r="Q394" s="258">
        <v>0</v>
      </c>
      <c r="R394" s="258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258">
        <v>0</v>
      </c>
      <c r="G395" s="25"/>
      <c r="H395" s="25"/>
      <c r="I395" s="66">
        <v>0</v>
      </c>
      <c r="J395" s="66">
        <v>0</v>
      </c>
      <c r="K395" s="258">
        <f t="shared" si="53"/>
        <v>0</v>
      </c>
      <c r="L395" s="258">
        <v>0</v>
      </c>
      <c r="M395" s="258">
        <v>0</v>
      </c>
      <c r="N395" s="25"/>
      <c r="O395" s="25"/>
      <c r="P395" s="258">
        <v>0</v>
      </c>
      <c r="Q395" s="258">
        <v>0</v>
      </c>
      <c r="R395" s="258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258">
        <v>0</v>
      </c>
      <c r="G396" s="25"/>
      <c r="H396" s="25"/>
      <c r="I396" s="66">
        <v>0</v>
      </c>
      <c r="J396" s="66">
        <v>0</v>
      </c>
      <c r="K396" s="258">
        <f t="shared" si="53"/>
        <v>0</v>
      </c>
      <c r="L396" s="258">
        <v>0</v>
      </c>
      <c r="M396" s="258">
        <v>0</v>
      </c>
      <c r="N396" s="25"/>
      <c r="O396" s="25"/>
      <c r="P396" s="258">
        <v>0</v>
      </c>
      <c r="Q396" s="258">
        <v>0</v>
      </c>
      <c r="R396" s="258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259">
        <v>0</v>
      </c>
      <c r="G397" s="42"/>
      <c r="H397" s="42"/>
      <c r="I397" s="67">
        <v>0</v>
      </c>
      <c r="J397" s="67">
        <v>0</v>
      </c>
      <c r="K397" s="259">
        <f>SUM(E397-F397-G397-H397+I397-J397)</f>
        <v>0</v>
      </c>
      <c r="L397" s="259">
        <v>0</v>
      </c>
      <c r="M397" s="259">
        <v>0</v>
      </c>
      <c r="N397" s="42"/>
      <c r="O397" s="42"/>
      <c r="P397" s="259">
        <v>0</v>
      </c>
      <c r="Q397" s="259">
        <v>0</v>
      </c>
      <c r="R397" s="259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265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99">
        <v>11</v>
      </c>
      <c r="L410" s="599"/>
      <c r="M410" s="5"/>
      <c r="N410" s="5"/>
      <c r="O410" s="5"/>
      <c r="Q410" s="1" t="str">
        <f>+Q454:U454</f>
        <v>Bulan     :</v>
      </c>
      <c r="R410" s="513" t="str">
        <f>+R370</f>
        <v xml:space="preserve">Juni </v>
      </c>
      <c r="S410" s="514"/>
      <c r="T410" s="4">
        <f>+T370</f>
        <v>0</v>
      </c>
      <c r="U410" s="4" t="str">
        <f>+U370</f>
        <v>6\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600"/>
      <c r="L411" s="600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270"/>
      <c r="G413" s="270" t="s">
        <v>30</v>
      </c>
      <c r="H413" s="270" t="s">
        <v>32</v>
      </c>
      <c r="I413" s="270"/>
      <c r="J413" s="270"/>
      <c r="K413" s="270" t="s">
        <v>43</v>
      </c>
      <c r="L413" s="270" t="s">
        <v>27</v>
      </c>
      <c r="M413" s="270"/>
      <c r="N413" s="270" t="s">
        <v>30</v>
      </c>
      <c r="O413" s="270" t="s">
        <v>32</v>
      </c>
      <c r="P413" s="270"/>
      <c r="Q413" s="270"/>
      <c r="R413" s="270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268" t="s">
        <v>29</v>
      </c>
      <c r="G414" s="268" t="s">
        <v>31</v>
      </c>
      <c r="H414" s="268" t="s">
        <v>33</v>
      </c>
      <c r="I414" s="268" t="s">
        <v>37</v>
      </c>
      <c r="J414" s="268" t="s">
        <v>36</v>
      </c>
      <c r="K414" s="268" t="s">
        <v>28</v>
      </c>
      <c r="L414" s="268" t="s">
        <v>28</v>
      </c>
      <c r="M414" s="268" t="s">
        <v>35</v>
      </c>
      <c r="N414" s="268" t="s">
        <v>31</v>
      </c>
      <c r="O414" s="268" t="s">
        <v>33</v>
      </c>
      <c r="P414" s="268" t="s">
        <v>37</v>
      </c>
      <c r="Q414" s="268" t="s">
        <v>36</v>
      </c>
      <c r="R414" s="268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269"/>
      <c r="G415" s="269"/>
      <c r="H415" s="269" t="s">
        <v>34</v>
      </c>
      <c r="I415" s="269"/>
      <c r="J415" s="269"/>
      <c r="K415" s="269" t="s">
        <v>9</v>
      </c>
      <c r="L415" s="269" t="s">
        <v>8</v>
      </c>
      <c r="M415" s="269"/>
      <c r="N415" s="269"/>
      <c r="O415" s="269" t="s">
        <v>34</v>
      </c>
      <c r="P415" s="269"/>
      <c r="Q415" s="269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268"/>
      <c r="G416" s="268"/>
      <c r="H416" s="268"/>
      <c r="I416" s="268"/>
      <c r="J416" s="268"/>
      <c r="K416" s="268" t="s">
        <v>61</v>
      </c>
      <c r="L416" s="268"/>
      <c r="M416" s="268"/>
      <c r="N416" s="268"/>
      <c r="O416" s="268"/>
      <c r="P416" s="268"/>
      <c r="Q416" s="268"/>
      <c r="R416" s="268"/>
      <c r="S416" s="494"/>
      <c r="T416" s="495"/>
      <c r="U416" s="550"/>
    </row>
    <row r="417" spans="1:22" s="8" customFormat="1" ht="11.25" x14ac:dyDescent="0.2">
      <c r="A417" s="267" t="s">
        <v>10</v>
      </c>
      <c r="B417" s="267" t="s">
        <v>11</v>
      </c>
      <c r="C417" s="473" t="s">
        <v>12</v>
      </c>
      <c r="D417" s="474"/>
      <c r="E417" s="475"/>
      <c r="F417" s="267" t="s">
        <v>13</v>
      </c>
      <c r="G417" s="267" t="s">
        <v>14</v>
      </c>
      <c r="H417" s="267" t="s">
        <v>15</v>
      </c>
      <c r="I417" s="267" t="s">
        <v>16</v>
      </c>
      <c r="J417" s="267" t="s">
        <v>17</v>
      </c>
      <c r="K417" s="267" t="s">
        <v>18</v>
      </c>
      <c r="L417" s="267" t="s">
        <v>19</v>
      </c>
      <c r="M417" s="267" t="s">
        <v>20</v>
      </c>
      <c r="N417" s="267" t="s">
        <v>21</v>
      </c>
      <c r="O417" s="267" t="s">
        <v>41</v>
      </c>
      <c r="P417" s="267" t="s">
        <v>42</v>
      </c>
      <c r="Q417" s="267" t="s">
        <v>44</v>
      </c>
      <c r="R417" s="267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261">
        <f t="shared" ref="L418:Q418" si="61">SUM(L419,L422,L423)</f>
        <v>0</v>
      </c>
      <c r="M418" s="261">
        <f t="shared" si="61"/>
        <v>0</v>
      </c>
      <c r="N418" s="261">
        <f t="shared" si="61"/>
        <v>0</v>
      </c>
      <c r="O418" s="261">
        <f t="shared" si="61"/>
        <v>0</v>
      </c>
      <c r="P418" s="58">
        <f>SUM(P419,P422,P423)</f>
        <v>0</v>
      </c>
      <c r="Q418" s="58">
        <f t="shared" si="61"/>
        <v>0</v>
      </c>
      <c r="R418" s="58">
        <f>SUM(L418-M418-N418-O418+P418-Q418)</f>
        <v>0</v>
      </c>
      <c r="S418" s="572"/>
      <c r="T418" s="572"/>
      <c r="U418" s="572"/>
    </row>
    <row r="419" spans="1:22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0</v>
      </c>
      <c r="Q419" s="60">
        <f t="shared" si="63"/>
        <v>0</v>
      </c>
      <c r="R419" s="61">
        <f t="shared" ref="R419:R437" si="64">SUM(L419-M419-N419-O419+P419-Q419)</f>
        <v>0</v>
      </c>
      <c r="S419" s="576"/>
      <c r="T419" s="576"/>
      <c r="U419" s="576"/>
    </row>
    <row r="420" spans="1:22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271">
        <v>0</v>
      </c>
      <c r="M420" s="271">
        <v>0</v>
      </c>
      <c r="N420" s="271">
        <v>0</v>
      </c>
      <c r="O420" s="271">
        <v>0</v>
      </c>
      <c r="P420" s="48">
        <v>0</v>
      </c>
      <c r="Q420" s="48">
        <v>0</v>
      </c>
      <c r="R420" s="61">
        <f t="shared" si="64"/>
        <v>0</v>
      </c>
      <c r="S420" s="562"/>
      <c r="T420" s="562"/>
      <c r="U420" s="562"/>
    </row>
    <row r="421" spans="1:22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271">
        <v>0</v>
      </c>
      <c r="M421" s="271">
        <v>0</v>
      </c>
      <c r="N421" s="271">
        <v>0</v>
      </c>
      <c r="O421" s="271">
        <v>0</v>
      </c>
      <c r="P421" s="271">
        <v>0</v>
      </c>
      <c r="Q421" s="271">
        <v>0</v>
      </c>
      <c r="R421" s="258">
        <f t="shared" si="64"/>
        <v>0</v>
      </c>
      <c r="S421" s="562"/>
      <c r="T421" s="562"/>
      <c r="U421" s="562"/>
    </row>
    <row r="422" spans="1:22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258">
        <v>0</v>
      </c>
      <c r="M422" s="258">
        <v>0</v>
      </c>
      <c r="N422" s="258">
        <v>0</v>
      </c>
      <c r="O422" s="258">
        <v>0</v>
      </c>
      <c r="P422" s="258">
        <v>0</v>
      </c>
      <c r="Q422" s="258">
        <v>0</v>
      </c>
      <c r="R422" s="258">
        <f t="shared" si="64"/>
        <v>0</v>
      </c>
      <c r="S422" s="562"/>
      <c r="T422" s="562"/>
      <c r="U422" s="562"/>
    </row>
    <row r="423" spans="1:22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258">
        <v>0</v>
      </c>
      <c r="M423" s="258">
        <v>0</v>
      </c>
      <c r="N423" s="258">
        <v>0</v>
      </c>
      <c r="O423" s="258">
        <v>0</v>
      </c>
      <c r="P423" s="258">
        <v>0</v>
      </c>
      <c r="Q423" s="258">
        <v>0</v>
      </c>
      <c r="R423" s="258">
        <f t="shared" si="64"/>
        <v>0</v>
      </c>
      <c r="S423" s="562"/>
      <c r="T423" s="562"/>
      <c r="U423" s="562"/>
    </row>
    <row r="424" spans="1:22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258">
        <f>SUM(L425:L426)</f>
        <v>5</v>
      </c>
      <c r="M424" s="258">
        <f>SUM(M425:M426)</f>
        <v>0</v>
      </c>
      <c r="N424" s="258">
        <f>SUM(N425:N426)</f>
        <v>0</v>
      </c>
      <c r="O424" s="25"/>
      <c r="P424" s="61">
        <f>SUM(P425:P426)</f>
        <v>11</v>
      </c>
      <c r="Q424" s="61">
        <f>SUM(Q425:Q426)</f>
        <v>0</v>
      </c>
      <c r="R424" s="61">
        <f t="shared" si="64"/>
        <v>16</v>
      </c>
      <c r="S424" s="562"/>
      <c r="T424" s="562"/>
      <c r="U424" s="562"/>
    </row>
    <row r="425" spans="1:22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271">
        <v>5</v>
      </c>
      <c r="M425" s="271">
        <v>0</v>
      </c>
      <c r="N425" s="271">
        <v>0</v>
      </c>
      <c r="O425" s="24"/>
      <c r="P425" s="48">
        <v>11</v>
      </c>
      <c r="Q425" s="48">
        <v>0</v>
      </c>
      <c r="R425" s="61">
        <f t="shared" si="64"/>
        <v>16</v>
      </c>
      <c r="S425" s="562"/>
      <c r="T425" s="562"/>
      <c r="U425" s="562"/>
    </row>
    <row r="426" spans="1:22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271">
        <v>0</v>
      </c>
      <c r="M426" s="271">
        <v>0</v>
      </c>
      <c r="N426" s="271">
        <v>0</v>
      </c>
      <c r="O426" s="24"/>
      <c r="P426" s="271">
        <v>0</v>
      </c>
      <c r="Q426" s="271">
        <v>0</v>
      </c>
      <c r="R426" s="258">
        <f t="shared" si="64"/>
        <v>0</v>
      </c>
      <c r="S426" s="562"/>
      <c r="T426" s="562"/>
      <c r="U426" s="562"/>
    </row>
    <row r="427" spans="1:22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258">
        <v>0</v>
      </c>
      <c r="M427" s="258">
        <v>0</v>
      </c>
      <c r="N427" s="25"/>
      <c r="O427" s="25"/>
      <c r="P427" s="258">
        <v>1</v>
      </c>
      <c r="Q427" s="258">
        <v>0</v>
      </c>
      <c r="R427" s="258">
        <f>SUM(L427-M427-N427-O427+P427-Q427)</f>
        <v>1</v>
      </c>
      <c r="S427" s="562"/>
      <c r="T427" s="562"/>
      <c r="U427" s="562"/>
      <c r="V427" s="1" t="s">
        <v>86</v>
      </c>
    </row>
    <row r="428" spans="1:22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258">
        <f t="shared" ref="L428:Q428" si="66">SUM(L429:L430)</f>
        <v>1</v>
      </c>
      <c r="M428" s="258">
        <f t="shared" si="66"/>
        <v>0</v>
      </c>
      <c r="N428" s="25"/>
      <c r="O428" s="25"/>
      <c r="P428" s="61">
        <f>SUM(P429:P430)</f>
        <v>1</v>
      </c>
      <c r="Q428" s="258">
        <f t="shared" si="66"/>
        <v>0</v>
      </c>
      <c r="R428" s="258">
        <f t="shared" si="64"/>
        <v>2</v>
      </c>
      <c r="S428" s="562"/>
      <c r="T428" s="562"/>
      <c r="U428" s="562"/>
      <c r="V428" s="1" t="s">
        <v>87</v>
      </c>
    </row>
    <row r="429" spans="1:22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271">
        <v>0</v>
      </c>
      <c r="M429" s="271">
        <v>0</v>
      </c>
      <c r="N429" s="24"/>
      <c r="O429" s="24"/>
      <c r="P429" s="271">
        <v>0</v>
      </c>
      <c r="Q429" s="271">
        <v>0</v>
      </c>
      <c r="R429" s="258">
        <f t="shared" si="64"/>
        <v>0</v>
      </c>
      <c r="S429" s="562"/>
      <c r="T429" s="562"/>
      <c r="U429" s="562"/>
    </row>
    <row r="430" spans="1:22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271">
        <v>1</v>
      </c>
      <c r="M430" s="271">
        <v>0</v>
      </c>
      <c r="N430" s="24"/>
      <c r="O430" s="24"/>
      <c r="P430" s="271">
        <v>1</v>
      </c>
      <c r="Q430" s="271">
        <v>0</v>
      </c>
      <c r="R430" s="258">
        <f t="shared" si="64"/>
        <v>2</v>
      </c>
      <c r="S430" s="562"/>
      <c r="T430" s="562"/>
      <c r="U430" s="562"/>
    </row>
    <row r="431" spans="1:22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258">
        <v>0</v>
      </c>
      <c r="M431" s="258">
        <v>0</v>
      </c>
      <c r="N431" s="25"/>
      <c r="O431" s="25"/>
      <c r="P431" s="258">
        <v>0</v>
      </c>
      <c r="Q431" s="258">
        <v>0</v>
      </c>
      <c r="R431" s="258">
        <f t="shared" si="64"/>
        <v>0</v>
      </c>
      <c r="S431" s="562"/>
      <c r="T431" s="562"/>
      <c r="U431" s="562"/>
    </row>
    <row r="432" spans="1:22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258">
        <v>1</v>
      </c>
      <c r="M432" s="258">
        <v>0</v>
      </c>
      <c r="N432" s="25"/>
      <c r="O432" s="25"/>
      <c r="P432" s="258">
        <v>0</v>
      </c>
      <c r="Q432" s="258">
        <v>0</v>
      </c>
      <c r="R432" s="258">
        <f t="shared" si="64"/>
        <v>1</v>
      </c>
      <c r="S432" s="619">
        <v>0</v>
      </c>
      <c r="T432" s="619"/>
      <c r="U432" s="619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258">
        <v>0</v>
      </c>
      <c r="G433" s="25"/>
      <c r="H433" s="25"/>
      <c r="I433" s="258">
        <v>0</v>
      </c>
      <c r="J433" s="258">
        <v>0</v>
      </c>
      <c r="K433" s="258">
        <f t="shared" si="65"/>
        <v>0</v>
      </c>
      <c r="L433" s="258">
        <v>0</v>
      </c>
      <c r="M433" s="258">
        <v>0</v>
      </c>
      <c r="N433" s="25"/>
      <c r="O433" s="25"/>
      <c r="P433" s="258">
        <v>0</v>
      </c>
      <c r="Q433" s="258">
        <v>0</v>
      </c>
      <c r="R433" s="258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258">
        <v>0</v>
      </c>
      <c r="G434" s="25"/>
      <c r="H434" s="25"/>
      <c r="I434" s="258">
        <v>0</v>
      </c>
      <c r="J434" s="258">
        <v>0</v>
      </c>
      <c r="K434" s="258">
        <f t="shared" si="65"/>
        <v>0</v>
      </c>
      <c r="L434" s="258">
        <v>0</v>
      </c>
      <c r="M434" s="258">
        <v>0</v>
      </c>
      <c r="N434" s="25"/>
      <c r="O434" s="25"/>
      <c r="P434" s="258">
        <v>0</v>
      </c>
      <c r="Q434" s="258">
        <v>0</v>
      </c>
      <c r="R434" s="258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258">
        <v>0</v>
      </c>
      <c r="G435" s="25"/>
      <c r="H435" s="25"/>
      <c r="I435" s="66">
        <v>0</v>
      </c>
      <c r="J435" s="66">
        <v>0</v>
      </c>
      <c r="K435" s="258">
        <f t="shared" si="65"/>
        <v>0</v>
      </c>
      <c r="L435" s="258">
        <v>0</v>
      </c>
      <c r="M435" s="258">
        <v>0</v>
      </c>
      <c r="N435" s="25"/>
      <c r="O435" s="25"/>
      <c r="P435" s="258">
        <v>0</v>
      </c>
      <c r="Q435" s="258">
        <v>0</v>
      </c>
      <c r="R435" s="258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258">
        <v>0</v>
      </c>
      <c r="G436" s="25"/>
      <c r="H436" s="25"/>
      <c r="I436" s="66">
        <v>0</v>
      </c>
      <c r="J436" s="66">
        <v>0</v>
      </c>
      <c r="K436" s="258">
        <f t="shared" si="65"/>
        <v>0</v>
      </c>
      <c r="L436" s="258">
        <v>0</v>
      </c>
      <c r="M436" s="258">
        <v>0</v>
      </c>
      <c r="N436" s="25"/>
      <c r="O436" s="25"/>
      <c r="P436" s="258">
        <v>0</v>
      </c>
      <c r="Q436" s="258">
        <v>0</v>
      </c>
      <c r="R436" s="258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259">
        <v>0</v>
      </c>
      <c r="G437" s="42"/>
      <c r="H437" s="42"/>
      <c r="I437" s="67">
        <v>0</v>
      </c>
      <c r="J437" s="67">
        <v>0</v>
      </c>
      <c r="K437" s="259">
        <f t="shared" si="65"/>
        <v>0</v>
      </c>
      <c r="L437" s="259">
        <v>0</v>
      </c>
      <c r="M437" s="259">
        <v>0</v>
      </c>
      <c r="N437" s="42"/>
      <c r="O437" s="42"/>
      <c r="P437" s="259">
        <v>0</v>
      </c>
      <c r="Q437" s="259">
        <v>0</v>
      </c>
      <c r="R437" s="259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265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99">
        <v>12</v>
      </c>
      <c r="L454" s="599"/>
      <c r="M454" s="5"/>
      <c r="N454" s="5"/>
      <c r="O454" s="5"/>
      <c r="Q454" s="1" t="str">
        <f>+Q167:U167</f>
        <v>Bulan     :</v>
      </c>
      <c r="R454" s="513" t="str">
        <f>+R410</f>
        <v xml:space="preserve">Juni </v>
      </c>
      <c r="S454" s="514"/>
      <c r="T454" s="4">
        <f>+T410</f>
        <v>0</v>
      </c>
      <c r="U454" s="4" t="str">
        <f>+U410</f>
        <v>6\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600"/>
      <c r="L455" s="600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270"/>
      <c r="G457" s="270" t="s">
        <v>30</v>
      </c>
      <c r="H457" s="270" t="s">
        <v>32</v>
      </c>
      <c r="I457" s="270"/>
      <c r="J457" s="270"/>
      <c r="K457" s="270" t="s">
        <v>43</v>
      </c>
      <c r="L457" s="270" t="s">
        <v>27</v>
      </c>
      <c r="M457" s="270"/>
      <c r="N457" s="270" t="s">
        <v>30</v>
      </c>
      <c r="O457" s="270" t="s">
        <v>32</v>
      </c>
      <c r="P457" s="270"/>
      <c r="Q457" s="270"/>
      <c r="R457" s="270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268" t="s">
        <v>29</v>
      </c>
      <c r="G458" s="268" t="s">
        <v>31</v>
      </c>
      <c r="H458" s="268" t="s">
        <v>33</v>
      </c>
      <c r="I458" s="268" t="s">
        <v>37</v>
      </c>
      <c r="J458" s="268" t="s">
        <v>36</v>
      </c>
      <c r="K458" s="268" t="s">
        <v>28</v>
      </c>
      <c r="L458" s="268" t="s">
        <v>28</v>
      </c>
      <c r="M458" s="268" t="s">
        <v>35</v>
      </c>
      <c r="N458" s="268" t="s">
        <v>31</v>
      </c>
      <c r="O458" s="268" t="s">
        <v>33</v>
      </c>
      <c r="P458" s="268" t="s">
        <v>37</v>
      </c>
      <c r="Q458" s="268" t="s">
        <v>36</v>
      </c>
      <c r="R458" s="268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269"/>
      <c r="G459" s="269"/>
      <c r="H459" s="269" t="s">
        <v>34</v>
      </c>
      <c r="I459" s="269"/>
      <c r="J459" s="269"/>
      <c r="K459" s="269" t="s">
        <v>9</v>
      </c>
      <c r="L459" s="269" t="s">
        <v>8</v>
      </c>
      <c r="M459" s="269"/>
      <c r="N459" s="269"/>
      <c r="O459" s="269" t="s">
        <v>34</v>
      </c>
      <c r="P459" s="269"/>
      <c r="Q459" s="269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268"/>
      <c r="G460" s="268"/>
      <c r="H460" s="268"/>
      <c r="I460" s="268"/>
      <c r="J460" s="268"/>
      <c r="K460" s="268" t="s">
        <v>61</v>
      </c>
      <c r="L460" s="268"/>
      <c r="M460" s="268"/>
      <c r="N460" s="268"/>
      <c r="O460" s="268"/>
      <c r="P460" s="268"/>
      <c r="Q460" s="268"/>
      <c r="R460" s="268"/>
      <c r="S460" s="494"/>
      <c r="T460" s="495"/>
      <c r="U460" s="550"/>
    </row>
    <row r="461" spans="1:21" s="8" customFormat="1" ht="11.25" x14ac:dyDescent="0.2">
      <c r="A461" s="267" t="s">
        <v>10</v>
      </c>
      <c r="B461" s="267" t="s">
        <v>11</v>
      </c>
      <c r="C461" s="473" t="s">
        <v>12</v>
      </c>
      <c r="D461" s="474"/>
      <c r="E461" s="475"/>
      <c r="F461" s="267" t="s">
        <v>13</v>
      </c>
      <c r="G461" s="267" t="s">
        <v>14</v>
      </c>
      <c r="H461" s="267" t="s">
        <v>15</v>
      </c>
      <c r="I461" s="267" t="s">
        <v>16</v>
      </c>
      <c r="J461" s="267" t="s">
        <v>17</v>
      </c>
      <c r="K461" s="267" t="s">
        <v>18</v>
      </c>
      <c r="L461" s="267" t="s">
        <v>19</v>
      </c>
      <c r="M461" s="267" t="s">
        <v>20</v>
      </c>
      <c r="N461" s="267" t="s">
        <v>21</v>
      </c>
      <c r="O461" s="267" t="s">
        <v>41</v>
      </c>
      <c r="P461" s="267" t="s">
        <v>42</v>
      </c>
      <c r="Q461" s="267" t="s">
        <v>44</v>
      </c>
      <c r="R461" s="267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0</v>
      </c>
      <c r="D462" s="542"/>
      <c r="E462" s="543"/>
      <c r="F462" s="261">
        <f>SUM(F463,F466,F467)</f>
        <v>0</v>
      </c>
      <c r="G462" s="261">
        <f>SUM(G463,G466,G467)</f>
        <v>0</v>
      </c>
      <c r="H462" s="261">
        <f>SUM(H463,H466,H467)</f>
        <v>0</v>
      </c>
      <c r="I462" s="261">
        <f>SUM(I463,I466,I467)</f>
        <v>0</v>
      </c>
      <c r="J462" s="261">
        <f>SUM(J463,J466,J467)</f>
        <v>0</v>
      </c>
      <c r="K462" s="261">
        <f>SUM(C462-F462-G462-H462+I462-J462)</f>
        <v>0</v>
      </c>
      <c r="L462" s="58">
        <f t="shared" ref="L462:Q462" si="67">SUM(L463,L466,L467)</f>
        <v>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0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258">
        <f t="shared" ref="K463:K480" si="69">SUM(C463-F463-G463-H463+I463-J463)</f>
        <v>0</v>
      </c>
      <c r="L463" s="60">
        <f t="shared" ref="L463:Q463" si="70">SUM(L464:L465)</f>
        <v>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0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271">
        <v>0</v>
      </c>
      <c r="G464" s="271">
        <v>0</v>
      </c>
      <c r="H464" s="271">
        <v>0</v>
      </c>
      <c r="I464" s="65">
        <v>0</v>
      </c>
      <c r="J464" s="65">
        <v>0</v>
      </c>
      <c r="K464" s="258">
        <f t="shared" si="69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0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271">
        <v>0</v>
      </c>
      <c r="G465" s="271">
        <v>0</v>
      </c>
      <c r="H465" s="271">
        <v>0</v>
      </c>
      <c r="I465" s="65">
        <v>0</v>
      </c>
      <c r="J465" s="65">
        <v>0</v>
      </c>
      <c r="K465" s="258">
        <f t="shared" si="69"/>
        <v>0</v>
      </c>
      <c r="L465" s="271">
        <v>0</v>
      </c>
      <c r="M465" s="271">
        <v>0</v>
      </c>
      <c r="N465" s="271">
        <v>0</v>
      </c>
      <c r="O465" s="271">
        <v>0</v>
      </c>
      <c r="P465" s="271">
        <v>0</v>
      </c>
      <c r="Q465" s="271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0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258">
        <f t="shared" si="69"/>
        <v>0</v>
      </c>
      <c r="L466" s="258">
        <v>0</v>
      </c>
      <c r="M466" s="258">
        <v>0</v>
      </c>
      <c r="N466" s="258">
        <v>0</v>
      </c>
      <c r="O466" s="258">
        <v>0</v>
      </c>
      <c r="P466" s="258">
        <v>0</v>
      </c>
      <c r="Q466" s="258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258">
        <f t="shared" si="69"/>
        <v>0</v>
      </c>
      <c r="L467" s="258">
        <v>0</v>
      </c>
      <c r="M467" s="258">
        <v>0</v>
      </c>
      <c r="N467" s="258">
        <v>0</v>
      </c>
      <c r="O467" s="258">
        <v>0</v>
      </c>
      <c r="P467" s="258">
        <v>0</v>
      </c>
      <c r="Q467" s="258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258">
        <f>SUM(F469:F470)</f>
        <v>0</v>
      </c>
      <c r="G468" s="258">
        <f>SUM(G469:G470)</f>
        <v>0</v>
      </c>
      <c r="H468" s="25"/>
      <c r="I468" s="258">
        <f>SUM(I469:I470)</f>
        <v>0</v>
      </c>
      <c r="J468" s="258">
        <f>SUM(J469:J470)</f>
        <v>0</v>
      </c>
      <c r="K468" s="258">
        <f>SUM(C468-F468-G468-H468+I468-J468)</f>
        <v>0</v>
      </c>
      <c r="L468" s="258">
        <f>SUM(L469:L470)</f>
        <v>12</v>
      </c>
      <c r="M468" s="61">
        <f>SUM(M469:M470)</f>
        <v>0</v>
      </c>
      <c r="N468" s="258">
        <f>SUM(N469:N470)</f>
        <v>0</v>
      </c>
      <c r="O468" s="25"/>
      <c r="P468" s="258">
        <f>SUM(P469:P470)</f>
        <v>10</v>
      </c>
      <c r="Q468" s="258">
        <f>SUM(Q469:Q470)</f>
        <v>0</v>
      </c>
      <c r="R468" s="61">
        <f t="shared" si="71"/>
        <v>22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271">
        <v>0</v>
      </c>
      <c r="G469" s="271">
        <v>0</v>
      </c>
      <c r="H469" s="24"/>
      <c r="I469" s="65">
        <v>0</v>
      </c>
      <c r="J469" s="65">
        <v>0</v>
      </c>
      <c r="K469" s="258">
        <f t="shared" si="69"/>
        <v>0</v>
      </c>
      <c r="L469" s="271">
        <v>12</v>
      </c>
      <c r="M469" s="48">
        <v>0</v>
      </c>
      <c r="N469" s="271">
        <v>0</v>
      </c>
      <c r="O469" s="24"/>
      <c r="P469" s="48">
        <v>10</v>
      </c>
      <c r="Q469" s="271">
        <v>0</v>
      </c>
      <c r="R469" s="61">
        <f>SUM(L469-M469-N469-O469+P469-Q469)</f>
        <v>22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271">
        <v>0</v>
      </c>
      <c r="G470" s="271">
        <v>0</v>
      </c>
      <c r="H470" s="24"/>
      <c r="I470" s="65">
        <v>0</v>
      </c>
      <c r="J470" s="65">
        <v>0</v>
      </c>
      <c r="K470" s="258">
        <f t="shared" si="69"/>
        <v>0</v>
      </c>
      <c r="L470" s="271">
        <v>0</v>
      </c>
      <c r="M470" s="271">
        <v>0</v>
      </c>
      <c r="N470" s="271">
        <v>0</v>
      </c>
      <c r="O470" s="24"/>
      <c r="P470" s="271">
        <v>0</v>
      </c>
      <c r="Q470" s="271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258">
        <v>0</v>
      </c>
      <c r="G471" s="25"/>
      <c r="H471" s="25"/>
      <c r="I471" s="258">
        <v>0</v>
      </c>
      <c r="J471" s="258">
        <v>0</v>
      </c>
      <c r="K471" s="258">
        <f t="shared" si="69"/>
        <v>0</v>
      </c>
      <c r="L471" s="266">
        <v>4</v>
      </c>
      <c r="M471" s="266">
        <v>4</v>
      </c>
      <c r="N471" s="25"/>
      <c r="O471" s="25"/>
      <c r="P471" s="266">
        <v>0</v>
      </c>
      <c r="Q471" s="266">
        <v>0</v>
      </c>
      <c r="R471" s="61">
        <f t="shared" si="71"/>
        <v>0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258">
        <f t="shared" si="69"/>
        <v>0</v>
      </c>
      <c r="L472" s="258">
        <f>SUM(L473:L474)</f>
        <v>0</v>
      </c>
      <c r="M472" s="258">
        <f>SUM(M473:M474)</f>
        <v>0</v>
      </c>
      <c r="N472" s="25"/>
      <c r="O472" s="25"/>
      <c r="P472" s="258">
        <f>SUM(P473:P474)</f>
        <v>0</v>
      </c>
      <c r="Q472" s="258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258">
        <f t="shared" si="69"/>
        <v>0</v>
      </c>
      <c r="L473" s="266">
        <v>0</v>
      </c>
      <c r="M473" s="266">
        <v>0</v>
      </c>
      <c r="N473" s="25"/>
      <c r="O473" s="25"/>
      <c r="P473" s="266">
        <v>0</v>
      </c>
      <c r="Q473" s="266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258">
        <f t="shared" si="69"/>
        <v>0</v>
      </c>
      <c r="L474" s="266">
        <v>0</v>
      </c>
      <c r="M474" s="266">
        <v>0</v>
      </c>
      <c r="N474" s="25"/>
      <c r="O474" s="25"/>
      <c r="P474" s="266">
        <v>0</v>
      </c>
      <c r="Q474" s="266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258">
        <v>0</v>
      </c>
      <c r="G475" s="25"/>
      <c r="H475" s="25"/>
      <c r="I475" s="258">
        <v>0</v>
      </c>
      <c r="J475" s="258">
        <v>0</v>
      </c>
      <c r="K475" s="258">
        <f t="shared" si="69"/>
        <v>0</v>
      </c>
      <c r="L475" s="266">
        <v>0</v>
      </c>
      <c r="M475" s="266">
        <v>0</v>
      </c>
      <c r="N475" s="25"/>
      <c r="O475" s="25"/>
      <c r="P475" s="266">
        <v>0</v>
      </c>
      <c r="Q475" s="266">
        <v>0</v>
      </c>
      <c r="R475" s="258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258">
        <v>0</v>
      </c>
      <c r="G476" s="25"/>
      <c r="H476" s="25"/>
      <c r="I476" s="258">
        <v>0</v>
      </c>
      <c r="J476" s="258">
        <v>0</v>
      </c>
      <c r="K476" s="258">
        <f t="shared" si="69"/>
        <v>0</v>
      </c>
      <c r="L476" s="266">
        <v>0</v>
      </c>
      <c r="M476" s="266">
        <v>0</v>
      </c>
      <c r="N476" s="25"/>
      <c r="O476" s="25"/>
      <c r="P476" s="266">
        <v>0</v>
      </c>
      <c r="Q476" s="266">
        <v>0</v>
      </c>
      <c r="R476" s="258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258">
        <v>0</v>
      </c>
      <c r="G477" s="25"/>
      <c r="H477" s="25"/>
      <c r="I477" s="258">
        <v>0</v>
      </c>
      <c r="J477" s="258">
        <v>0</v>
      </c>
      <c r="K477" s="258">
        <f t="shared" si="69"/>
        <v>0</v>
      </c>
      <c r="L477" s="266">
        <v>0</v>
      </c>
      <c r="M477" s="266">
        <v>0</v>
      </c>
      <c r="N477" s="25"/>
      <c r="O477" s="25"/>
      <c r="P477" s="266">
        <v>0</v>
      </c>
      <c r="Q477" s="266">
        <v>0</v>
      </c>
      <c r="R477" s="258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258">
        <v>0</v>
      </c>
      <c r="G478" s="25"/>
      <c r="H478" s="25"/>
      <c r="I478" s="258">
        <v>0</v>
      </c>
      <c r="J478" s="258">
        <v>0</v>
      </c>
      <c r="K478" s="258">
        <f t="shared" si="69"/>
        <v>0</v>
      </c>
      <c r="L478" s="266">
        <v>0</v>
      </c>
      <c r="M478" s="266">
        <v>0</v>
      </c>
      <c r="N478" s="25"/>
      <c r="O478" s="25"/>
      <c r="P478" s="266">
        <v>0</v>
      </c>
      <c r="Q478" s="266">
        <v>0</v>
      </c>
      <c r="R478" s="258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258">
        <v>0</v>
      </c>
      <c r="G479" s="25"/>
      <c r="H479" s="25"/>
      <c r="I479" s="66">
        <v>0</v>
      </c>
      <c r="J479" s="66">
        <v>0</v>
      </c>
      <c r="K479" s="258">
        <f t="shared" si="69"/>
        <v>0</v>
      </c>
      <c r="L479" s="266">
        <v>0</v>
      </c>
      <c r="M479" s="266">
        <v>0</v>
      </c>
      <c r="N479" s="25"/>
      <c r="O479" s="25"/>
      <c r="P479" s="266">
        <v>0</v>
      </c>
      <c r="Q479" s="266">
        <v>0</v>
      </c>
      <c r="R479" s="258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258">
        <v>0</v>
      </c>
      <c r="G480" s="25"/>
      <c r="H480" s="25"/>
      <c r="I480" s="66">
        <v>0</v>
      </c>
      <c r="J480" s="66">
        <v>0</v>
      </c>
      <c r="K480" s="258">
        <f t="shared" si="69"/>
        <v>0</v>
      </c>
      <c r="L480" s="266">
        <v>0</v>
      </c>
      <c r="M480" s="266">
        <v>0</v>
      </c>
      <c r="N480" s="25"/>
      <c r="O480" s="25"/>
      <c r="P480" s="266">
        <v>0</v>
      </c>
      <c r="Q480" s="266">
        <v>0</v>
      </c>
      <c r="R480" s="258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259">
        <v>0</v>
      </c>
      <c r="G481" s="42"/>
      <c r="H481" s="42"/>
      <c r="I481" s="67">
        <v>0</v>
      </c>
      <c r="J481" s="67">
        <v>0</v>
      </c>
      <c r="K481" s="259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59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/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265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 xml:space="preserve">Juni </v>
      </c>
      <c r="S495" s="514"/>
      <c r="T495" s="4">
        <f>+T87:U87</f>
        <v>0</v>
      </c>
      <c r="U495" s="4" t="str">
        <f>+U47</f>
        <v>6\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270"/>
      <c r="G498" s="270" t="s">
        <v>30</v>
      </c>
      <c r="H498" s="270" t="s">
        <v>32</v>
      </c>
      <c r="I498" s="270"/>
      <c r="J498" s="270"/>
      <c r="K498" s="34" t="s">
        <v>43</v>
      </c>
      <c r="L498" s="264" t="s">
        <v>27</v>
      </c>
      <c r="M498" s="270"/>
      <c r="N498" s="270" t="s">
        <v>30</v>
      </c>
      <c r="O498" s="270" t="s">
        <v>32</v>
      </c>
      <c r="P498" s="270"/>
      <c r="Q498" s="270"/>
      <c r="R498" s="270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268" t="s">
        <v>29</v>
      </c>
      <c r="G499" s="268" t="s">
        <v>31</v>
      </c>
      <c r="H499" s="268" t="s">
        <v>33</v>
      </c>
      <c r="I499" s="268" t="s">
        <v>37</v>
      </c>
      <c r="J499" s="268" t="s">
        <v>36</v>
      </c>
      <c r="K499" s="35" t="s">
        <v>28</v>
      </c>
      <c r="L499" s="262" t="s">
        <v>28</v>
      </c>
      <c r="M499" s="268" t="s">
        <v>35</v>
      </c>
      <c r="N499" s="268" t="s">
        <v>31</v>
      </c>
      <c r="O499" s="268" t="s">
        <v>33</v>
      </c>
      <c r="P499" s="268" t="s">
        <v>37</v>
      </c>
      <c r="Q499" s="268" t="s">
        <v>36</v>
      </c>
      <c r="R499" s="268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269"/>
      <c r="G500" s="269"/>
      <c r="H500" s="269" t="s">
        <v>34</v>
      </c>
      <c r="I500" s="269"/>
      <c r="J500" s="269"/>
      <c r="K500" s="36" t="s">
        <v>9</v>
      </c>
      <c r="L500" s="263" t="s">
        <v>8</v>
      </c>
      <c r="M500" s="269"/>
      <c r="N500" s="269"/>
      <c r="O500" s="269" t="s">
        <v>34</v>
      </c>
      <c r="P500" s="269"/>
      <c r="Q500" s="269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268"/>
      <c r="G501" s="268"/>
      <c r="H501" s="268"/>
      <c r="I501" s="268"/>
      <c r="J501" s="268"/>
      <c r="K501" s="35" t="s">
        <v>61</v>
      </c>
      <c r="L501" s="262"/>
      <c r="M501" s="268"/>
      <c r="N501" s="268"/>
      <c r="O501" s="268"/>
      <c r="P501" s="268"/>
      <c r="Q501" s="268"/>
      <c r="R501" s="268"/>
      <c r="S501" s="494"/>
      <c r="T501" s="495"/>
      <c r="U501" s="496"/>
    </row>
    <row r="502" spans="1:25" s="8" customFormat="1" ht="11.25" x14ac:dyDescent="0.2">
      <c r="A502" s="27" t="s">
        <v>10</v>
      </c>
      <c r="B502" s="267" t="s">
        <v>11</v>
      </c>
      <c r="C502" s="473" t="s">
        <v>12</v>
      </c>
      <c r="D502" s="474"/>
      <c r="E502" s="475"/>
      <c r="F502" s="267" t="s">
        <v>13</v>
      </c>
      <c r="G502" s="267" t="s">
        <v>14</v>
      </c>
      <c r="H502" s="267" t="s">
        <v>15</v>
      </c>
      <c r="I502" s="267" t="s">
        <v>16</v>
      </c>
      <c r="J502" s="267" t="s">
        <v>17</v>
      </c>
      <c r="K502" s="38" t="s">
        <v>18</v>
      </c>
      <c r="L502" s="260" t="s">
        <v>19</v>
      </c>
      <c r="M502" s="267" t="s">
        <v>20</v>
      </c>
      <c r="N502" s="267" t="s">
        <v>21</v>
      </c>
      <c r="O502" s="267" t="s">
        <v>41</v>
      </c>
      <c r="P502" s="267" t="s">
        <v>42</v>
      </c>
      <c r="Q502" s="267" t="s">
        <v>44</v>
      </c>
      <c r="R502" s="267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0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28</v>
      </c>
      <c r="M503" s="56">
        <f t="shared" si="73"/>
        <v>9</v>
      </c>
      <c r="N503" s="56">
        <f t="shared" si="73"/>
        <v>0</v>
      </c>
      <c r="O503" s="56">
        <f t="shared" si="73"/>
        <v>0</v>
      </c>
      <c r="P503" s="78">
        <f t="shared" si="73"/>
        <v>117</v>
      </c>
      <c r="Q503" s="56">
        <f t="shared" si="73"/>
        <v>0</v>
      </c>
      <c r="R503" s="56">
        <f t="shared" si="73"/>
        <v>136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28</v>
      </c>
      <c r="M504" s="44">
        <f t="shared" si="73"/>
        <v>9</v>
      </c>
      <c r="N504" s="44">
        <f t="shared" si="73"/>
        <v>0</v>
      </c>
      <c r="O504" s="44">
        <f t="shared" si="73"/>
        <v>0</v>
      </c>
      <c r="P504" s="44">
        <f t="shared" si="73"/>
        <v>117</v>
      </c>
      <c r="Q504" s="44">
        <f t="shared" si="73"/>
        <v>0</v>
      </c>
      <c r="R504" s="44">
        <f t="shared" si="73"/>
        <v>136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26</v>
      </c>
      <c r="M505" s="44">
        <f t="shared" si="73"/>
        <v>7</v>
      </c>
      <c r="N505" s="44">
        <f t="shared" si="73"/>
        <v>0</v>
      </c>
      <c r="O505" s="44">
        <f t="shared" si="73"/>
        <v>0</v>
      </c>
      <c r="P505" s="73">
        <f t="shared" si="73"/>
        <v>117</v>
      </c>
      <c r="Q505" s="44">
        <f t="shared" si="73"/>
        <v>0</v>
      </c>
      <c r="R505" s="44">
        <f t="shared" si="73"/>
        <v>136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2</v>
      </c>
      <c r="M506" s="44">
        <f t="shared" si="73"/>
        <v>2</v>
      </c>
      <c r="N506" s="44">
        <f t="shared" si="73"/>
        <v>0</v>
      </c>
      <c r="O506" s="44">
        <f t="shared" si="73"/>
        <v>0</v>
      </c>
      <c r="P506" s="73">
        <f t="shared" si="73"/>
        <v>0</v>
      </c>
      <c r="Q506" s="44">
        <f t="shared" si="73"/>
        <v>0</v>
      </c>
      <c r="R506" s="44">
        <f t="shared" si="73"/>
        <v>0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0</v>
      </c>
      <c r="D507" s="459">
        <f t="shared" si="75"/>
        <v>0</v>
      </c>
      <c r="E507" s="459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528</v>
      </c>
      <c r="M509" s="73">
        <f>SUM(M21,M61,M101,M141,M181,M221,M261,M301,M342,M384,M424,M468)</f>
        <v>20</v>
      </c>
      <c r="N509" s="73">
        <f t="shared" si="73"/>
        <v>0</v>
      </c>
      <c r="O509" s="52"/>
      <c r="P509" s="73">
        <f t="shared" si="73"/>
        <v>146</v>
      </c>
      <c r="Q509" s="44">
        <f t="shared" si="73"/>
        <v>0</v>
      </c>
      <c r="R509" s="44">
        <f t="shared" si="73"/>
        <v>654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105</v>
      </c>
      <c r="M510" s="44">
        <f>SUM(M22,M62,M102,M142,M182,M222,M262,M302,M343,M385,M425,M469)</f>
        <v>0</v>
      </c>
      <c r="N510" s="44">
        <f t="shared" si="73"/>
        <v>0</v>
      </c>
      <c r="O510" s="52"/>
      <c r="P510" s="73">
        <f t="shared" si="73"/>
        <v>112</v>
      </c>
      <c r="Q510" s="44">
        <f t="shared" si="73"/>
        <v>0</v>
      </c>
      <c r="R510" s="44">
        <f t="shared" si="73"/>
        <v>217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423</v>
      </c>
      <c r="M511" s="44">
        <f t="shared" si="73"/>
        <v>20</v>
      </c>
      <c r="N511" s="44">
        <f t="shared" si="73"/>
        <v>0</v>
      </c>
      <c r="O511" s="52"/>
      <c r="P511" s="44">
        <f>SUM(P23,P63,P103,P143,P183,P223,P263,P303,P344,P386,P426,P470)</f>
        <v>34</v>
      </c>
      <c r="Q511" s="44">
        <f t="shared" si="73"/>
        <v>0</v>
      </c>
      <c r="R511" s="44">
        <f t="shared" si="73"/>
        <v>437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21.5</v>
      </c>
      <c r="M512" s="44">
        <f t="shared" si="73"/>
        <v>11</v>
      </c>
      <c r="N512" s="45"/>
      <c r="O512" s="45"/>
      <c r="P512" s="44">
        <f>SUM(P24,P64,P104,P144,P184,P224,P264,P304,P345,P387,P427,P471)</f>
        <v>6</v>
      </c>
      <c r="Q512" s="44">
        <f t="shared" si="73"/>
        <v>0</v>
      </c>
      <c r="R512" s="44">
        <f t="shared" si="73"/>
        <v>16.5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57.5</v>
      </c>
      <c r="M513" s="44">
        <f t="shared" si="73"/>
        <v>6.5</v>
      </c>
      <c r="N513" s="45"/>
      <c r="O513" s="45"/>
      <c r="P513" s="73">
        <f>SUM(P25,P65,P105,P145,P185,P225,P265,P305,P346,P388,P428,P472)</f>
        <v>12.5</v>
      </c>
      <c r="Q513" s="73">
        <f t="shared" si="73"/>
        <v>0</v>
      </c>
      <c r="R513" s="73">
        <f t="shared" si="73"/>
        <v>63.5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57.5</v>
      </c>
      <c r="M515" s="44">
        <f t="shared" si="73"/>
        <v>6.5</v>
      </c>
      <c r="N515" s="45"/>
      <c r="O515" s="45"/>
      <c r="P515" s="73">
        <f t="shared" si="73"/>
        <v>12.5</v>
      </c>
      <c r="Q515" s="73">
        <f t="shared" si="73"/>
        <v>0</v>
      </c>
      <c r="R515" s="73">
        <f t="shared" si="73"/>
        <v>63.5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5</v>
      </c>
      <c r="M516" s="44">
        <f t="shared" si="73"/>
        <v>2</v>
      </c>
      <c r="N516" s="45"/>
      <c r="O516" s="45"/>
      <c r="P516" s="44">
        <f t="shared" si="73"/>
        <v>2</v>
      </c>
      <c r="Q516" s="44">
        <f t="shared" si="73"/>
        <v>0</v>
      </c>
      <c r="R516" s="44">
        <f t="shared" si="73"/>
        <v>5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2</v>
      </c>
      <c r="M517" s="44">
        <f t="shared" si="73"/>
        <v>0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2</v>
      </c>
      <c r="S517" s="460">
        <f t="shared" si="73"/>
        <v>0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P1:U2"/>
    <mergeCell ref="A2:B2"/>
    <mergeCell ref="A3:B3"/>
    <mergeCell ref="C4:P4"/>
    <mergeCell ref="F5:P5"/>
    <mergeCell ref="K7:L8"/>
    <mergeCell ref="R7:S7"/>
    <mergeCell ref="R8:S8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07" zoomScale="70" zoomScaleNormal="70" workbookViewId="0">
      <pane xSplit="2" topLeftCell="F1" activePane="topRight" state="frozen"/>
      <selection activeCell="K513" sqref="K513"/>
      <selection pane="topRight" activeCell="J474" sqref="J1:J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290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99">
        <v>1</v>
      </c>
      <c r="L7" s="599"/>
      <c r="M7" s="5"/>
      <c r="N7" s="5"/>
      <c r="O7" s="5"/>
      <c r="Q7" s="1" t="str">
        <f>+Q87:U87</f>
        <v>Bulan     :</v>
      </c>
      <c r="R7" s="513" t="s">
        <v>98</v>
      </c>
      <c r="S7" s="514"/>
      <c r="T7" s="4">
        <v>0</v>
      </c>
      <c r="U7" s="4">
        <v>7</v>
      </c>
    </row>
    <row r="8" spans="1:26" s="43" customFormat="1" ht="13.5" customHeight="1" thickBot="1" x14ac:dyDescent="0.25">
      <c r="A8" s="43" t="s">
        <v>71</v>
      </c>
      <c r="B8" s="157"/>
      <c r="C8" s="64">
        <v>0</v>
      </c>
      <c r="D8" s="64">
        <v>1</v>
      </c>
      <c r="E8" s="64">
        <v>0</v>
      </c>
      <c r="K8" s="600"/>
      <c r="L8" s="600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295"/>
      <c r="G10" s="295" t="s">
        <v>30</v>
      </c>
      <c r="H10" s="295" t="s">
        <v>32</v>
      </c>
      <c r="I10" s="295"/>
      <c r="J10" s="295"/>
      <c r="K10" s="295" t="s">
        <v>43</v>
      </c>
      <c r="L10" s="295" t="s">
        <v>27</v>
      </c>
      <c r="M10" s="295"/>
      <c r="N10" s="295" t="s">
        <v>30</v>
      </c>
      <c r="O10" s="295" t="s">
        <v>32</v>
      </c>
      <c r="P10" s="295"/>
      <c r="Q10" s="295"/>
      <c r="R10" s="295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293" t="s">
        <v>29</v>
      </c>
      <c r="G11" s="293" t="s">
        <v>31</v>
      </c>
      <c r="H11" s="293" t="s">
        <v>33</v>
      </c>
      <c r="I11" s="293" t="s">
        <v>37</v>
      </c>
      <c r="J11" s="293" t="s">
        <v>36</v>
      </c>
      <c r="K11" s="293" t="s">
        <v>28</v>
      </c>
      <c r="L11" s="293" t="s">
        <v>28</v>
      </c>
      <c r="M11" s="293" t="s">
        <v>35</v>
      </c>
      <c r="N11" s="293" t="s">
        <v>31</v>
      </c>
      <c r="O11" s="293" t="s">
        <v>33</v>
      </c>
      <c r="P11" s="293" t="s">
        <v>37</v>
      </c>
      <c r="Q11" s="293" t="s">
        <v>36</v>
      </c>
      <c r="R11" s="293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294"/>
      <c r="G12" s="294"/>
      <c r="H12" s="294" t="s">
        <v>34</v>
      </c>
      <c r="I12" s="294"/>
      <c r="J12" s="294"/>
      <c r="K12" s="294" t="s">
        <v>9</v>
      </c>
      <c r="L12" s="294" t="s">
        <v>8</v>
      </c>
      <c r="M12" s="294"/>
      <c r="N12" s="294"/>
      <c r="O12" s="294" t="s">
        <v>34</v>
      </c>
      <c r="P12" s="294"/>
      <c r="Q12" s="294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293"/>
      <c r="G13" s="293"/>
      <c r="H13" s="293"/>
      <c r="I13" s="293"/>
      <c r="J13" s="293"/>
      <c r="K13" s="293" t="s">
        <v>61</v>
      </c>
      <c r="L13" s="293"/>
      <c r="M13" s="293"/>
      <c r="N13" s="293"/>
      <c r="O13" s="293"/>
      <c r="P13" s="293"/>
      <c r="Q13" s="293"/>
      <c r="R13" s="293"/>
      <c r="S13" s="494"/>
      <c r="T13" s="495"/>
      <c r="U13" s="550"/>
    </row>
    <row r="14" spans="1:26" s="8" customFormat="1" ht="12.75" customHeight="1" x14ac:dyDescent="0.2">
      <c r="A14" s="292" t="s">
        <v>10</v>
      </c>
      <c r="B14" s="292" t="s">
        <v>11</v>
      </c>
      <c r="C14" s="473" t="s">
        <v>12</v>
      </c>
      <c r="D14" s="474"/>
      <c r="E14" s="475"/>
      <c r="F14" s="292" t="s">
        <v>13</v>
      </c>
      <c r="G14" s="292" t="s">
        <v>14</v>
      </c>
      <c r="H14" s="292" t="s">
        <v>15</v>
      </c>
      <c r="I14" s="292" t="s">
        <v>16</v>
      </c>
      <c r="J14" s="292" t="s">
        <v>17</v>
      </c>
      <c r="K14" s="292" t="s">
        <v>18</v>
      </c>
      <c r="L14" s="292" t="s">
        <v>19</v>
      </c>
      <c r="M14" s="292" t="s">
        <v>20</v>
      </c>
      <c r="N14" s="292" t="s">
        <v>21</v>
      </c>
      <c r="O14" s="292" t="s">
        <v>41</v>
      </c>
      <c r="P14" s="292" t="s">
        <v>42</v>
      </c>
      <c r="Q14" s="292" t="s">
        <v>44</v>
      </c>
      <c r="R14" s="292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286">
        <f>SUM(F16,F19,F20)</f>
        <v>0</v>
      </c>
      <c r="G15" s="286">
        <f>SUM(G16,G19,G20)</f>
        <v>0</v>
      </c>
      <c r="H15" s="286">
        <f>SUM(H16,H19,H20)</f>
        <v>0</v>
      </c>
      <c r="I15" s="286">
        <f>SUM(I16,I19,I20)</f>
        <v>0</v>
      </c>
      <c r="J15" s="286">
        <f>SUM(J16,J19,J20)</f>
        <v>0</v>
      </c>
      <c r="K15" s="286">
        <f t="shared" ref="K15:K33" si="0">SUM(C15-F15-G15-H15+I15-J15)</f>
        <v>0</v>
      </c>
      <c r="L15" s="286">
        <f t="shared" ref="L15:Q15" si="1">SUM(L16,L19,L20)</f>
        <v>0</v>
      </c>
      <c r="M15" s="286">
        <f t="shared" si="1"/>
        <v>0</v>
      </c>
      <c r="N15" s="286">
        <f t="shared" si="1"/>
        <v>0</v>
      </c>
      <c r="O15" s="286">
        <f t="shared" si="1"/>
        <v>0</v>
      </c>
      <c r="P15" s="286">
        <f t="shared" si="1"/>
        <v>0</v>
      </c>
      <c r="Q15" s="286">
        <f t="shared" si="1"/>
        <v>0</v>
      </c>
      <c r="R15" s="286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283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283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296">
        <v>0</v>
      </c>
      <c r="G17" s="296">
        <v>0</v>
      </c>
      <c r="H17" s="296">
        <v>0</v>
      </c>
      <c r="I17" s="65">
        <v>0</v>
      </c>
      <c r="J17" s="65">
        <v>0</v>
      </c>
      <c r="K17" s="283">
        <f t="shared" si="0"/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83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296">
        <v>0</v>
      </c>
      <c r="G18" s="296">
        <v>0</v>
      </c>
      <c r="H18" s="296">
        <v>0</v>
      </c>
      <c r="I18" s="65">
        <v>0</v>
      </c>
      <c r="J18" s="65">
        <v>0</v>
      </c>
      <c r="K18" s="283">
        <f t="shared" si="0"/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83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283">
        <f t="shared" si="0"/>
        <v>0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283">
        <f t="shared" si="0"/>
        <v>0</v>
      </c>
      <c r="L20" s="283">
        <v>0</v>
      </c>
      <c r="M20" s="283">
        <v>0</v>
      </c>
      <c r="N20" s="283">
        <v>0</v>
      </c>
      <c r="O20" s="283">
        <v>0</v>
      </c>
      <c r="P20" s="283">
        <v>0</v>
      </c>
      <c r="Q20" s="283">
        <v>0</v>
      </c>
      <c r="R20" s="283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283">
        <f>SUM(G22:G23)</f>
        <v>0</v>
      </c>
      <c r="H21" s="25"/>
      <c r="I21" s="283">
        <f>SUM(I22:I23)</f>
        <v>0</v>
      </c>
      <c r="J21" s="61">
        <f>SUM(J22:J23)</f>
        <v>0</v>
      </c>
      <c r="K21" s="283">
        <f t="shared" si="0"/>
        <v>0</v>
      </c>
      <c r="L21" s="61">
        <f>SUM(L22:L23)</f>
        <v>0</v>
      </c>
      <c r="M21" s="61">
        <f>SUM(M22:M23)</f>
        <v>0</v>
      </c>
      <c r="N21" s="283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0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296">
        <v>0</v>
      </c>
      <c r="H22" s="24"/>
      <c r="I22" s="296">
        <v>0</v>
      </c>
      <c r="J22" s="48">
        <v>0</v>
      </c>
      <c r="K22" s="283">
        <f t="shared" si="0"/>
        <v>0</v>
      </c>
      <c r="L22" s="48">
        <v>0</v>
      </c>
      <c r="M22" s="48">
        <v>0</v>
      </c>
      <c r="N22" s="296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296">
        <v>0</v>
      </c>
      <c r="G23" s="296">
        <v>0</v>
      </c>
      <c r="H23" s="24"/>
      <c r="I23" s="65">
        <v>0</v>
      </c>
      <c r="J23" s="65">
        <v>0</v>
      </c>
      <c r="K23" s="283">
        <f t="shared" si="0"/>
        <v>0</v>
      </c>
      <c r="L23" s="296">
        <v>0</v>
      </c>
      <c r="M23" s="296">
        <v>0</v>
      </c>
      <c r="N23" s="296">
        <v>0</v>
      </c>
      <c r="O23" s="24"/>
      <c r="P23" s="296">
        <v>0</v>
      </c>
      <c r="Q23" s="296">
        <v>0</v>
      </c>
      <c r="R23" s="283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283">
        <v>0</v>
      </c>
      <c r="G24" s="25"/>
      <c r="H24" s="25"/>
      <c r="I24" s="283">
        <v>0</v>
      </c>
      <c r="J24" s="283">
        <v>0</v>
      </c>
      <c r="K24" s="283">
        <f t="shared" si="0"/>
        <v>0</v>
      </c>
      <c r="L24" s="291">
        <v>0</v>
      </c>
      <c r="M24" s="291">
        <v>0</v>
      </c>
      <c r="N24" s="25"/>
      <c r="O24" s="25"/>
      <c r="P24" s="291">
        <v>0</v>
      </c>
      <c r="Q24" s="291">
        <v>0</v>
      </c>
      <c r="R24" s="283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283">
        <f t="shared" si="0"/>
        <v>0</v>
      </c>
      <c r="L25" s="283">
        <f>SUM(L26:L27)</f>
        <v>2</v>
      </c>
      <c r="M25" s="283">
        <f>SUM(M26:M27)</f>
        <v>0</v>
      </c>
      <c r="N25" s="25"/>
      <c r="O25" s="25"/>
      <c r="P25" s="283">
        <f>SUM(P26:P27)</f>
        <v>0</v>
      </c>
      <c r="Q25" s="283">
        <f>SUM(Q26:Q27)</f>
        <v>0</v>
      </c>
      <c r="R25" s="283">
        <f>SUM(L25-M25-N25-O25+P25-Q25)</f>
        <v>2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283">
        <f t="shared" si="0"/>
        <v>0</v>
      </c>
      <c r="L26" s="291">
        <v>0</v>
      </c>
      <c r="M26" s="291">
        <v>0</v>
      </c>
      <c r="N26" s="25"/>
      <c r="O26" s="25"/>
      <c r="P26" s="291">
        <v>0</v>
      </c>
      <c r="Q26" s="291">
        <v>0</v>
      </c>
      <c r="R26" s="283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283">
        <f t="shared" si="0"/>
        <v>0</v>
      </c>
      <c r="L27" s="291">
        <v>2</v>
      </c>
      <c r="M27" s="291">
        <v>0</v>
      </c>
      <c r="N27" s="25"/>
      <c r="O27" s="25"/>
      <c r="P27" s="291">
        <v>0</v>
      </c>
      <c r="Q27" s="291">
        <v>0</v>
      </c>
      <c r="R27" s="283">
        <f t="shared" si="5"/>
        <v>2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283">
        <v>0</v>
      </c>
      <c r="G28" s="25"/>
      <c r="H28" s="25"/>
      <c r="I28" s="283">
        <v>0</v>
      </c>
      <c r="J28" s="283">
        <v>0</v>
      </c>
      <c r="K28" s="283">
        <f t="shared" si="0"/>
        <v>0</v>
      </c>
      <c r="L28" s="291">
        <v>0</v>
      </c>
      <c r="M28" s="291">
        <v>0</v>
      </c>
      <c r="N28" s="25"/>
      <c r="O28" s="25"/>
      <c r="P28" s="291">
        <v>0</v>
      </c>
      <c r="Q28" s="291">
        <v>0</v>
      </c>
      <c r="R28" s="283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283">
        <v>0</v>
      </c>
      <c r="G29" s="25"/>
      <c r="H29" s="25"/>
      <c r="I29" s="283">
        <v>0</v>
      </c>
      <c r="J29" s="283">
        <v>0</v>
      </c>
      <c r="K29" s="283">
        <f t="shared" si="0"/>
        <v>0</v>
      </c>
      <c r="L29" s="291">
        <v>0</v>
      </c>
      <c r="M29" s="291">
        <v>0</v>
      </c>
      <c r="N29" s="25"/>
      <c r="O29" s="25"/>
      <c r="P29" s="291">
        <v>0</v>
      </c>
      <c r="Q29" s="291">
        <v>0</v>
      </c>
      <c r="R29" s="283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283">
        <v>0</v>
      </c>
      <c r="G30" s="25"/>
      <c r="H30" s="25"/>
      <c r="I30" s="283">
        <v>0</v>
      </c>
      <c r="J30" s="283">
        <v>0</v>
      </c>
      <c r="K30" s="283">
        <f t="shared" si="0"/>
        <v>0</v>
      </c>
      <c r="L30" s="291">
        <v>0</v>
      </c>
      <c r="M30" s="291">
        <v>0</v>
      </c>
      <c r="N30" s="25"/>
      <c r="O30" s="25"/>
      <c r="P30" s="291">
        <v>0</v>
      </c>
      <c r="Q30" s="291">
        <v>0</v>
      </c>
      <c r="R30" s="283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283">
        <v>0</v>
      </c>
      <c r="G31" s="25"/>
      <c r="H31" s="25"/>
      <c r="I31" s="283">
        <v>0</v>
      </c>
      <c r="J31" s="283">
        <v>0</v>
      </c>
      <c r="K31" s="283">
        <f t="shared" si="0"/>
        <v>0</v>
      </c>
      <c r="L31" s="291">
        <v>0</v>
      </c>
      <c r="M31" s="291">
        <v>0</v>
      </c>
      <c r="N31" s="25"/>
      <c r="O31" s="25"/>
      <c r="P31" s="291">
        <v>0</v>
      </c>
      <c r="Q31" s="291">
        <v>0</v>
      </c>
      <c r="R31" s="283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283">
        <v>0</v>
      </c>
      <c r="G32" s="25"/>
      <c r="H32" s="25"/>
      <c r="I32" s="66">
        <v>0</v>
      </c>
      <c r="J32" s="66">
        <v>0</v>
      </c>
      <c r="K32" s="283">
        <f t="shared" si="0"/>
        <v>0</v>
      </c>
      <c r="L32" s="291">
        <v>0</v>
      </c>
      <c r="M32" s="291">
        <v>0</v>
      </c>
      <c r="N32" s="25"/>
      <c r="O32" s="25"/>
      <c r="P32" s="291">
        <v>0</v>
      </c>
      <c r="Q32" s="291">
        <v>0</v>
      </c>
      <c r="R32" s="283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283">
        <v>0</v>
      </c>
      <c r="G33" s="25"/>
      <c r="H33" s="25"/>
      <c r="I33" s="66">
        <v>0</v>
      </c>
      <c r="J33" s="66">
        <v>0</v>
      </c>
      <c r="K33" s="283">
        <f t="shared" si="0"/>
        <v>0</v>
      </c>
      <c r="L33" s="291">
        <v>0</v>
      </c>
      <c r="M33" s="291">
        <v>0</v>
      </c>
      <c r="N33" s="25"/>
      <c r="O33" s="25"/>
      <c r="P33" s="291">
        <v>0</v>
      </c>
      <c r="Q33" s="291">
        <v>0</v>
      </c>
      <c r="R33" s="283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284">
        <v>0</v>
      </c>
      <c r="G34" s="42"/>
      <c r="H34" s="42"/>
      <c r="I34" s="67">
        <v>0</v>
      </c>
      <c r="J34" s="67">
        <v>0</v>
      </c>
      <c r="K34" s="284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84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290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 xml:space="preserve">Juli </v>
      </c>
      <c r="S47" s="598"/>
      <c r="T47" s="64">
        <f>+T7</f>
        <v>0</v>
      </c>
      <c r="U47" s="64">
        <f>+U7</f>
        <v>7</v>
      </c>
    </row>
    <row r="48" spans="1:21" s="43" customFormat="1" ht="12.75" customHeight="1" thickBot="1" x14ac:dyDescent="0.25">
      <c r="A48" s="43" t="s">
        <v>77</v>
      </c>
      <c r="B48" s="157"/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295"/>
      <c r="G50" s="295" t="s">
        <v>30</v>
      </c>
      <c r="H50" s="295" t="s">
        <v>32</v>
      </c>
      <c r="I50" s="295"/>
      <c r="J50" s="295"/>
      <c r="K50" s="295" t="s">
        <v>43</v>
      </c>
      <c r="L50" s="295" t="s">
        <v>27</v>
      </c>
      <c r="M50" s="295"/>
      <c r="N50" s="295" t="s">
        <v>30</v>
      </c>
      <c r="O50" s="295" t="s">
        <v>32</v>
      </c>
      <c r="P50" s="295"/>
      <c r="Q50" s="295"/>
      <c r="R50" s="295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293" t="s">
        <v>29</v>
      </c>
      <c r="G51" s="293" t="s">
        <v>31</v>
      </c>
      <c r="H51" s="293" t="s">
        <v>33</v>
      </c>
      <c r="I51" s="293" t="s">
        <v>37</v>
      </c>
      <c r="J51" s="293" t="s">
        <v>36</v>
      </c>
      <c r="K51" s="293" t="s">
        <v>28</v>
      </c>
      <c r="L51" s="293" t="s">
        <v>28</v>
      </c>
      <c r="M51" s="293" t="s">
        <v>35</v>
      </c>
      <c r="N51" s="293" t="s">
        <v>31</v>
      </c>
      <c r="O51" s="293" t="s">
        <v>33</v>
      </c>
      <c r="P51" s="293" t="s">
        <v>37</v>
      </c>
      <c r="Q51" s="293" t="s">
        <v>36</v>
      </c>
      <c r="R51" s="293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294"/>
      <c r="G52" s="294"/>
      <c r="H52" s="294" t="s">
        <v>34</v>
      </c>
      <c r="I52" s="294"/>
      <c r="J52" s="294"/>
      <c r="K52" s="294" t="s">
        <v>9</v>
      </c>
      <c r="L52" s="294" t="s">
        <v>8</v>
      </c>
      <c r="M52" s="294"/>
      <c r="N52" s="294"/>
      <c r="O52" s="294" t="s">
        <v>34</v>
      </c>
      <c r="P52" s="294"/>
      <c r="Q52" s="294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293"/>
      <c r="G53" s="293"/>
      <c r="H53" s="293"/>
      <c r="I53" s="293"/>
      <c r="J53" s="293"/>
      <c r="K53" s="293" t="s">
        <v>61</v>
      </c>
      <c r="L53" s="293"/>
      <c r="M53" s="293"/>
      <c r="N53" s="293"/>
      <c r="O53" s="293"/>
      <c r="P53" s="293"/>
      <c r="Q53" s="293"/>
      <c r="R53" s="293"/>
      <c r="S53" s="494"/>
      <c r="T53" s="495"/>
      <c r="U53" s="550"/>
    </row>
    <row r="54" spans="1:21" s="8" customFormat="1" ht="15.95" customHeight="1" x14ac:dyDescent="0.2">
      <c r="A54" s="292" t="s">
        <v>10</v>
      </c>
      <c r="B54" s="292" t="s">
        <v>11</v>
      </c>
      <c r="C54" s="473" t="s">
        <v>12</v>
      </c>
      <c r="D54" s="474"/>
      <c r="E54" s="475"/>
      <c r="F54" s="292" t="s">
        <v>13</v>
      </c>
      <c r="G54" s="292" t="s">
        <v>14</v>
      </c>
      <c r="H54" s="292" t="s">
        <v>15</v>
      </c>
      <c r="I54" s="292" t="s">
        <v>16</v>
      </c>
      <c r="J54" s="292" t="s">
        <v>17</v>
      </c>
      <c r="K54" s="292" t="s">
        <v>18</v>
      </c>
      <c r="L54" s="292" t="s">
        <v>19</v>
      </c>
      <c r="M54" s="292" t="s">
        <v>20</v>
      </c>
      <c r="N54" s="292" t="s">
        <v>21</v>
      </c>
      <c r="O54" s="292" t="s">
        <v>41</v>
      </c>
      <c r="P54" s="292" t="s">
        <v>42</v>
      </c>
      <c r="Q54" s="292" t="s">
        <v>44</v>
      </c>
      <c r="R54" s="292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286">
        <f>SUM(F56,F59,F60)</f>
        <v>0</v>
      </c>
      <c r="G55" s="286">
        <f>SUM(G56,G59,G60)</f>
        <v>0</v>
      </c>
      <c r="H55" s="286">
        <f>SUM(H56,H59,H60)</f>
        <v>0</v>
      </c>
      <c r="I55" s="286">
        <f>SUM(I56,I59,I60)</f>
        <v>0</v>
      </c>
      <c r="J55" s="286">
        <f>SUM(J56,J59,J60)</f>
        <v>0</v>
      </c>
      <c r="K55" s="286">
        <f t="shared" ref="K55:K73" si="6">SUM(C55-F55-G55-H55+I55-J55)</f>
        <v>0</v>
      </c>
      <c r="L55" s="286">
        <f t="shared" ref="L55:Q55" si="7">SUM(L56,L59,L60)</f>
        <v>5</v>
      </c>
      <c r="M55" s="286">
        <f t="shared" si="7"/>
        <v>0</v>
      </c>
      <c r="N55" s="286">
        <f t="shared" si="7"/>
        <v>0</v>
      </c>
      <c r="O55" s="286">
        <f t="shared" si="7"/>
        <v>0</v>
      </c>
      <c r="P55" s="286">
        <f t="shared" si="7"/>
        <v>10</v>
      </c>
      <c r="Q55" s="286">
        <f t="shared" si="7"/>
        <v>0</v>
      </c>
      <c r="R55" s="286">
        <f>SUM(L55-M55-N55-O55+P55-Q55)</f>
        <v>15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283">
        <f t="shared" si="6"/>
        <v>0</v>
      </c>
      <c r="L56" s="68">
        <f t="shared" ref="L56:Q56" si="9">SUM(L57:L58)</f>
        <v>5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10</v>
      </c>
      <c r="Q56" s="68">
        <f t="shared" si="9"/>
        <v>0</v>
      </c>
      <c r="R56" s="283">
        <f t="shared" ref="R56:R74" si="10">SUM(L56-M56-N56-O56+P56-Q56)</f>
        <v>15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296">
        <v>0</v>
      </c>
      <c r="G57" s="296">
        <v>0</v>
      </c>
      <c r="H57" s="296">
        <v>0</v>
      </c>
      <c r="I57" s="65">
        <v>0</v>
      </c>
      <c r="J57" s="65">
        <v>0</v>
      </c>
      <c r="K57" s="283">
        <f t="shared" si="6"/>
        <v>0</v>
      </c>
      <c r="L57" s="296">
        <v>5</v>
      </c>
      <c r="M57" s="296">
        <v>0</v>
      </c>
      <c r="N57" s="296">
        <v>0</v>
      </c>
      <c r="O57" s="296">
        <v>0</v>
      </c>
      <c r="P57" s="296">
        <v>10</v>
      </c>
      <c r="Q57" s="296">
        <v>0</v>
      </c>
      <c r="R57" s="283">
        <f t="shared" si="10"/>
        <v>15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296">
        <v>0</v>
      </c>
      <c r="G58" s="296">
        <v>0</v>
      </c>
      <c r="H58" s="296">
        <v>0</v>
      </c>
      <c r="I58" s="65">
        <v>0</v>
      </c>
      <c r="J58" s="65">
        <v>0</v>
      </c>
      <c r="K58" s="283">
        <f t="shared" si="6"/>
        <v>0</v>
      </c>
      <c r="L58" s="296">
        <v>0</v>
      </c>
      <c r="M58" s="296">
        <v>0</v>
      </c>
      <c r="N58" s="296">
        <v>0</v>
      </c>
      <c r="O58" s="296">
        <v>0</v>
      </c>
      <c r="P58" s="296">
        <v>0</v>
      </c>
      <c r="Q58" s="296">
        <v>0</v>
      </c>
      <c r="R58" s="283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283">
        <f t="shared" si="6"/>
        <v>0</v>
      </c>
      <c r="L59" s="283">
        <v>0</v>
      </c>
      <c r="M59" s="283">
        <v>0</v>
      </c>
      <c r="N59" s="283">
        <v>0</v>
      </c>
      <c r="O59" s="283">
        <v>0</v>
      </c>
      <c r="P59" s="283">
        <v>0</v>
      </c>
      <c r="Q59" s="283">
        <v>0</v>
      </c>
      <c r="R59" s="283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283">
        <f t="shared" si="6"/>
        <v>0</v>
      </c>
      <c r="L60" s="283">
        <v>0</v>
      </c>
      <c r="M60" s="283">
        <v>0</v>
      </c>
      <c r="N60" s="283">
        <v>0</v>
      </c>
      <c r="O60" s="283">
        <v>0</v>
      </c>
      <c r="P60" s="283">
        <v>0</v>
      </c>
      <c r="Q60" s="283">
        <v>0</v>
      </c>
      <c r="R60" s="283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283">
        <f>SUM(F62:F63)</f>
        <v>0</v>
      </c>
      <c r="G61" s="283">
        <f>SUM(G62:G63)</f>
        <v>0</v>
      </c>
      <c r="H61" s="25"/>
      <c r="I61" s="283">
        <f>SUM(I62:I63)</f>
        <v>0</v>
      </c>
      <c r="J61" s="283">
        <f>SUM(J62:J63)</f>
        <v>0</v>
      </c>
      <c r="K61" s="283">
        <f t="shared" si="6"/>
        <v>0</v>
      </c>
      <c r="L61" s="283">
        <f>SUM(L62:L63)</f>
        <v>30</v>
      </c>
      <c r="M61" s="283">
        <f>SUM(M62:M63)</f>
        <v>0</v>
      </c>
      <c r="N61" s="283">
        <f>SUM(N62:N63)</f>
        <v>0</v>
      </c>
      <c r="O61" s="25"/>
      <c r="P61" s="283">
        <f>SUM(P62:P63)</f>
        <v>70</v>
      </c>
      <c r="Q61" s="283">
        <f>SUM(Q62:Q63)</f>
        <v>0</v>
      </c>
      <c r="R61" s="283">
        <f t="shared" si="10"/>
        <v>100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296">
        <v>0</v>
      </c>
      <c r="G62" s="296">
        <v>0</v>
      </c>
      <c r="H62" s="24"/>
      <c r="I62" s="65">
        <v>0</v>
      </c>
      <c r="J62" s="65">
        <v>0</v>
      </c>
      <c r="K62" s="283">
        <f t="shared" si="6"/>
        <v>0</v>
      </c>
      <c r="L62" s="296">
        <v>30</v>
      </c>
      <c r="M62" s="296">
        <v>0</v>
      </c>
      <c r="N62" s="296">
        <v>0</v>
      </c>
      <c r="O62" s="24"/>
      <c r="P62" s="296">
        <v>70</v>
      </c>
      <c r="Q62" s="296">
        <v>0</v>
      </c>
      <c r="R62" s="283">
        <f t="shared" si="10"/>
        <v>100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296">
        <v>0</v>
      </c>
      <c r="G63" s="296">
        <v>0</v>
      </c>
      <c r="H63" s="24"/>
      <c r="I63" s="65">
        <v>0</v>
      </c>
      <c r="J63" s="65">
        <v>0</v>
      </c>
      <c r="K63" s="283">
        <f t="shared" si="6"/>
        <v>0</v>
      </c>
      <c r="L63" s="296">
        <v>0</v>
      </c>
      <c r="M63" s="296">
        <v>0</v>
      </c>
      <c r="N63" s="296">
        <v>0</v>
      </c>
      <c r="O63" s="24"/>
      <c r="P63" s="296">
        <v>0</v>
      </c>
      <c r="Q63" s="296">
        <v>0</v>
      </c>
      <c r="R63" s="283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283">
        <v>0</v>
      </c>
      <c r="G64" s="25"/>
      <c r="H64" s="25"/>
      <c r="I64" s="283">
        <v>0</v>
      </c>
      <c r="J64" s="283">
        <v>0</v>
      </c>
      <c r="K64" s="283">
        <f t="shared" si="6"/>
        <v>0</v>
      </c>
      <c r="L64" s="291">
        <v>0</v>
      </c>
      <c r="M64" s="291">
        <v>0</v>
      </c>
      <c r="N64" s="25"/>
      <c r="O64" s="25"/>
      <c r="P64" s="291">
        <v>0</v>
      </c>
      <c r="Q64" s="291">
        <v>0</v>
      </c>
      <c r="R64" s="283">
        <f t="shared" si="10"/>
        <v>0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283">
        <f t="shared" si="6"/>
        <v>0</v>
      </c>
      <c r="L65" s="283">
        <f>SUM(L66:L67)</f>
        <v>0</v>
      </c>
      <c r="M65" s="283">
        <f>SUM(M66:M67)</f>
        <v>0</v>
      </c>
      <c r="N65" s="25"/>
      <c r="O65" s="25"/>
      <c r="P65" s="283">
        <f>SUM(P66:P67)</f>
        <v>0</v>
      </c>
      <c r="Q65" s="283">
        <v>0</v>
      </c>
      <c r="R65" s="283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283">
        <f t="shared" si="6"/>
        <v>0</v>
      </c>
      <c r="L66" s="296">
        <v>0</v>
      </c>
      <c r="M66" s="296">
        <v>0</v>
      </c>
      <c r="N66" s="25"/>
      <c r="O66" s="25"/>
      <c r="P66" s="296">
        <v>0</v>
      </c>
      <c r="Q66" s="296">
        <v>0</v>
      </c>
      <c r="R66" s="283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283">
        <f t="shared" si="6"/>
        <v>0</v>
      </c>
      <c r="L67" s="296">
        <v>0</v>
      </c>
      <c r="M67" s="296">
        <v>0</v>
      </c>
      <c r="N67" s="24"/>
      <c r="O67" s="24"/>
      <c r="P67" s="296">
        <v>0</v>
      </c>
      <c r="Q67" s="296">
        <v>0</v>
      </c>
      <c r="R67" s="283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283">
        <v>0</v>
      </c>
      <c r="G68" s="25"/>
      <c r="H68" s="25"/>
      <c r="I68" s="283">
        <v>0</v>
      </c>
      <c r="J68" s="283">
        <v>0</v>
      </c>
      <c r="K68" s="283">
        <f t="shared" si="6"/>
        <v>0</v>
      </c>
      <c r="L68" s="291">
        <v>0</v>
      </c>
      <c r="M68" s="291">
        <v>0</v>
      </c>
      <c r="N68" s="25"/>
      <c r="O68" s="25"/>
      <c r="P68" s="291">
        <v>0</v>
      </c>
      <c r="Q68" s="291">
        <v>0</v>
      </c>
      <c r="R68" s="283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283">
        <v>0</v>
      </c>
      <c r="G69" s="25"/>
      <c r="H69" s="25"/>
      <c r="I69" s="283">
        <v>0</v>
      </c>
      <c r="J69" s="283">
        <v>0</v>
      </c>
      <c r="K69" s="283">
        <f t="shared" si="6"/>
        <v>0</v>
      </c>
      <c r="L69" s="291">
        <v>0</v>
      </c>
      <c r="M69" s="291">
        <v>0</v>
      </c>
      <c r="N69" s="25"/>
      <c r="O69" s="25"/>
      <c r="P69" s="291">
        <v>0</v>
      </c>
      <c r="Q69" s="291">
        <v>0</v>
      </c>
      <c r="R69" s="283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283">
        <v>0</v>
      </c>
      <c r="G70" s="25"/>
      <c r="H70" s="25"/>
      <c r="I70" s="283">
        <v>0</v>
      </c>
      <c r="J70" s="283">
        <v>0</v>
      </c>
      <c r="K70" s="283">
        <f t="shared" si="6"/>
        <v>0</v>
      </c>
      <c r="L70" s="291">
        <v>0</v>
      </c>
      <c r="M70" s="291">
        <v>0</v>
      </c>
      <c r="N70" s="25"/>
      <c r="O70" s="25"/>
      <c r="P70" s="291">
        <v>0</v>
      </c>
      <c r="Q70" s="291">
        <v>0</v>
      </c>
      <c r="R70" s="283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283">
        <v>0</v>
      </c>
      <c r="G71" s="25"/>
      <c r="H71" s="25"/>
      <c r="I71" s="283">
        <v>0</v>
      </c>
      <c r="J71" s="283">
        <v>0</v>
      </c>
      <c r="K71" s="283">
        <f t="shared" si="6"/>
        <v>0</v>
      </c>
      <c r="L71" s="291">
        <v>0</v>
      </c>
      <c r="M71" s="291">
        <v>0</v>
      </c>
      <c r="N71" s="25"/>
      <c r="O71" s="25"/>
      <c r="P71" s="291">
        <v>0</v>
      </c>
      <c r="Q71" s="291">
        <v>0</v>
      </c>
      <c r="R71" s="283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283">
        <v>0</v>
      </c>
      <c r="G72" s="25"/>
      <c r="H72" s="25"/>
      <c r="I72" s="66">
        <v>0</v>
      </c>
      <c r="J72" s="66">
        <v>0</v>
      </c>
      <c r="K72" s="283">
        <f t="shared" si="6"/>
        <v>0</v>
      </c>
      <c r="L72" s="291">
        <v>0</v>
      </c>
      <c r="M72" s="291">
        <v>0</v>
      </c>
      <c r="N72" s="25"/>
      <c r="O72" s="25"/>
      <c r="P72" s="291">
        <v>0</v>
      </c>
      <c r="Q72" s="291">
        <v>0</v>
      </c>
      <c r="R72" s="283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283">
        <v>0</v>
      </c>
      <c r="G73" s="25"/>
      <c r="H73" s="25"/>
      <c r="I73" s="66">
        <v>0</v>
      </c>
      <c r="J73" s="66">
        <v>0</v>
      </c>
      <c r="K73" s="283">
        <f t="shared" si="6"/>
        <v>0</v>
      </c>
      <c r="L73" s="291">
        <v>0</v>
      </c>
      <c r="M73" s="291">
        <v>0</v>
      </c>
      <c r="N73" s="25"/>
      <c r="O73" s="25"/>
      <c r="P73" s="291">
        <v>0</v>
      </c>
      <c r="Q73" s="291">
        <v>0</v>
      </c>
      <c r="R73" s="283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284">
        <v>0</v>
      </c>
      <c r="G74" s="42"/>
      <c r="H74" s="42"/>
      <c r="I74" s="67">
        <v>0</v>
      </c>
      <c r="J74" s="67">
        <v>0</v>
      </c>
      <c r="K74" s="284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84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290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99">
        <v>3</v>
      </c>
      <c r="L87" s="599"/>
      <c r="M87" s="5"/>
      <c r="N87" s="5"/>
      <c r="O87" s="5"/>
      <c r="Q87" s="1" t="s">
        <v>48</v>
      </c>
      <c r="R87" s="513" t="str">
        <f>+R47</f>
        <v xml:space="preserve">Juli </v>
      </c>
      <c r="S87" s="514"/>
      <c r="T87" s="4">
        <f>+T47</f>
        <v>0</v>
      </c>
      <c r="U87" s="4">
        <f>+U47</f>
        <v>7</v>
      </c>
    </row>
    <row r="88" spans="1:21" s="43" customFormat="1" ht="12.75" customHeight="1" thickBot="1" x14ac:dyDescent="0.25">
      <c r="A88" s="43" t="s">
        <v>78</v>
      </c>
      <c r="B88" s="157"/>
      <c r="C88" s="64">
        <v>0</v>
      </c>
      <c r="D88" s="64">
        <v>2</v>
      </c>
      <c r="E88" s="64">
        <v>0</v>
      </c>
      <c r="K88" s="600"/>
      <c r="L88" s="600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295"/>
      <c r="G90" s="295" t="s">
        <v>30</v>
      </c>
      <c r="H90" s="295" t="s">
        <v>32</v>
      </c>
      <c r="I90" s="295"/>
      <c r="J90" s="295"/>
      <c r="K90" s="295" t="s">
        <v>43</v>
      </c>
      <c r="L90" s="295" t="s">
        <v>27</v>
      </c>
      <c r="M90" s="295"/>
      <c r="N90" s="295" t="s">
        <v>30</v>
      </c>
      <c r="O90" s="295" t="s">
        <v>32</v>
      </c>
      <c r="P90" s="295"/>
      <c r="Q90" s="295"/>
      <c r="R90" s="295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293" t="s">
        <v>29</v>
      </c>
      <c r="G91" s="293" t="s">
        <v>31</v>
      </c>
      <c r="H91" s="293" t="s">
        <v>33</v>
      </c>
      <c r="I91" s="293" t="s">
        <v>37</v>
      </c>
      <c r="J91" s="293" t="s">
        <v>36</v>
      </c>
      <c r="K91" s="293" t="s">
        <v>28</v>
      </c>
      <c r="L91" s="293" t="s">
        <v>28</v>
      </c>
      <c r="M91" s="293" t="s">
        <v>35</v>
      </c>
      <c r="N91" s="293" t="s">
        <v>31</v>
      </c>
      <c r="O91" s="293" t="s">
        <v>33</v>
      </c>
      <c r="P91" s="293" t="s">
        <v>37</v>
      </c>
      <c r="Q91" s="293" t="s">
        <v>36</v>
      </c>
      <c r="R91" s="293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294"/>
      <c r="G92" s="294"/>
      <c r="H92" s="294" t="s">
        <v>34</v>
      </c>
      <c r="I92" s="294"/>
      <c r="J92" s="294"/>
      <c r="K92" s="294" t="s">
        <v>9</v>
      </c>
      <c r="L92" s="294" t="s">
        <v>8</v>
      </c>
      <c r="M92" s="294"/>
      <c r="N92" s="294"/>
      <c r="O92" s="294" t="s">
        <v>34</v>
      </c>
      <c r="P92" s="294"/>
      <c r="Q92" s="294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293"/>
      <c r="G93" s="293"/>
      <c r="H93" s="293"/>
      <c r="I93" s="293"/>
      <c r="J93" s="293"/>
      <c r="K93" s="293" t="s">
        <v>61</v>
      </c>
      <c r="L93" s="293"/>
      <c r="M93" s="293"/>
      <c r="N93" s="293"/>
      <c r="O93" s="293"/>
      <c r="P93" s="293"/>
      <c r="Q93" s="293"/>
      <c r="R93" s="293"/>
      <c r="S93" s="494"/>
      <c r="T93" s="593"/>
      <c r="U93" s="594"/>
    </row>
    <row r="94" spans="1:21" s="8" customFormat="1" ht="15.95" customHeight="1" x14ac:dyDescent="0.2">
      <c r="A94" s="292" t="s">
        <v>10</v>
      </c>
      <c r="B94" s="292" t="s">
        <v>11</v>
      </c>
      <c r="C94" s="590" t="s">
        <v>12</v>
      </c>
      <c r="D94" s="590"/>
      <c r="E94" s="590"/>
      <c r="F94" s="292" t="s">
        <v>13</v>
      </c>
      <c r="G94" s="292" t="s">
        <v>14</v>
      </c>
      <c r="H94" s="292" t="s">
        <v>15</v>
      </c>
      <c r="I94" s="292" t="s">
        <v>16</v>
      </c>
      <c r="J94" s="292" t="s">
        <v>17</v>
      </c>
      <c r="K94" s="292" t="s">
        <v>18</v>
      </c>
      <c r="L94" s="292" t="s">
        <v>19</v>
      </c>
      <c r="M94" s="292" t="s">
        <v>20</v>
      </c>
      <c r="N94" s="292" t="s">
        <v>21</v>
      </c>
      <c r="O94" s="292" t="s">
        <v>41</v>
      </c>
      <c r="P94" s="292" t="s">
        <v>42</v>
      </c>
      <c r="Q94" s="292" t="s">
        <v>44</v>
      </c>
      <c r="R94" s="292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286">
        <f>SUM(F96,F99,F100)</f>
        <v>0</v>
      </c>
      <c r="G95" s="286">
        <f>SUM(G96,G99,G100)</f>
        <v>0</v>
      </c>
      <c r="H95" s="286">
        <f>SUM(H96,H99,H100)</f>
        <v>0</v>
      </c>
      <c r="I95" s="286">
        <f>SUM(I96,I99,I100)</f>
        <v>0</v>
      </c>
      <c r="J95" s="286">
        <f>SUM(J96,J99,J100)</f>
        <v>0</v>
      </c>
      <c r="K95" s="286">
        <f t="shared" ref="K95:K113" si="11">SUM(C95-F95-G95-H95+I95-J95)</f>
        <v>0</v>
      </c>
      <c r="L95" s="286">
        <f t="shared" ref="L95:Q95" si="12">SUM(L96,L99,L100)</f>
        <v>4</v>
      </c>
      <c r="M95" s="49">
        <f t="shared" si="12"/>
        <v>0</v>
      </c>
      <c r="N95" s="49">
        <f t="shared" si="12"/>
        <v>0</v>
      </c>
      <c r="O95" s="286">
        <f t="shared" si="12"/>
        <v>0</v>
      </c>
      <c r="P95" s="286">
        <f t="shared" si="12"/>
        <v>1</v>
      </c>
      <c r="Q95" s="286">
        <f t="shared" si="12"/>
        <v>0</v>
      </c>
      <c r="R95" s="286">
        <f>SUM(L95-M95-N95-O95+P95-Q95)</f>
        <v>5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283">
        <f t="shared" si="11"/>
        <v>0</v>
      </c>
      <c r="L96" s="60">
        <f t="shared" ref="L96:Q96" si="14">SUM(L97:L98)</f>
        <v>4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1</v>
      </c>
      <c r="Q96" s="68">
        <f t="shared" si="14"/>
        <v>0</v>
      </c>
      <c r="R96" s="283">
        <f t="shared" ref="R96:R114" si="15">SUM(L96-M96-N96-O96+P96-Q96)</f>
        <v>5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296">
        <v>0</v>
      </c>
      <c r="G97" s="296">
        <v>0</v>
      </c>
      <c r="H97" s="296">
        <v>0</v>
      </c>
      <c r="I97" s="65">
        <v>0</v>
      </c>
      <c r="J97" s="65">
        <v>0</v>
      </c>
      <c r="K97" s="283">
        <f t="shared" si="11"/>
        <v>0</v>
      </c>
      <c r="L97" s="296">
        <v>4</v>
      </c>
      <c r="M97" s="51">
        <v>0</v>
      </c>
      <c r="N97" s="51">
        <v>0</v>
      </c>
      <c r="O97" s="296">
        <v>0</v>
      </c>
      <c r="P97" s="48">
        <v>1</v>
      </c>
      <c r="Q97" s="296">
        <v>0</v>
      </c>
      <c r="R97" s="283">
        <f t="shared" si="15"/>
        <v>5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296">
        <v>0</v>
      </c>
      <c r="G98" s="296">
        <v>0</v>
      </c>
      <c r="H98" s="296">
        <v>0</v>
      </c>
      <c r="I98" s="65">
        <v>0</v>
      </c>
      <c r="J98" s="65">
        <v>0</v>
      </c>
      <c r="K98" s="283">
        <f t="shared" si="11"/>
        <v>0</v>
      </c>
      <c r="L98" s="296">
        <v>0</v>
      </c>
      <c r="M98" s="62">
        <v>0</v>
      </c>
      <c r="N98" s="51">
        <v>0</v>
      </c>
      <c r="O98" s="296">
        <v>0</v>
      </c>
      <c r="P98" s="296">
        <v>0</v>
      </c>
      <c r="Q98" s="296">
        <v>0</v>
      </c>
      <c r="R98" s="283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283">
        <f t="shared" si="11"/>
        <v>0</v>
      </c>
      <c r="L99" s="283">
        <v>0</v>
      </c>
      <c r="M99" s="55">
        <v>0</v>
      </c>
      <c r="N99" s="55">
        <v>0</v>
      </c>
      <c r="O99" s="283">
        <v>0</v>
      </c>
      <c r="P99" s="296">
        <v>0</v>
      </c>
      <c r="Q99" s="283">
        <v>0</v>
      </c>
      <c r="R99" s="283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283">
        <f t="shared" si="11"/>
        <v>0</v>
      </c>
      <c r="L100" s="283">
        <v>0</v>
      </c>
      <c r="M100" s="283">
        <v>0</v>
      </c>
      <c r="N100" s="283">
        <v>0</v>
      </c>
      <c r="O100" s="283">
        <v>0</v>
      </c>
      <c r="P100" s="296">
        <v>0</v>
      </c>
      <c r="Q100" s="283">
        <v>0</v>
      </c>
      <c r="R100" s="283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283">
        <f>SUM(F102:F103)</f>
        <v>0</v>
      </c>
      <c r="G101" s="283">
        <f>SUM(G102:G103)</f>
        <v>0</v>
      </c>
      <c r="H101" s="25"/>
      <c r="I101" s="283">
        <f>SUM(I102:I103)</f>
        <v>0</v>
      </c>
      <c r="J101" s="283">
        <f>SUM(J102:J103)</f>
        <v>0</v>
      </c>
      <c r="K101" s="283">
        <f t="shared" si="11"/>
        <v>0</v>
      </c>
      <c r="L101" s="283">
        <f>SUM(L102:L103)</f>
        <v>4</v>
      </c>
      <c r="M101" s="283">
        <f>SUM(M102:M103)</f>
        <v>1</v>
      </c>
      <c r="N101" s="283">
        <f>SUM(N102:N103)</f>
        <v>0</v>
      </c>
      <c r="O101" s="25"/>
      <c r="P101" s="283">
        <f>SUM(P102:P103)</f>
        <v>3</v>
      </c>
      <c r="Q101" s="283">
        <f>SUM(Q102:Q103)</f>
        <v>0</v>
      </c>
      <c r="R101" s="283">
        <f t="shared" si="15"/>
        <v>6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296">
        <v>0</v>
      </c>
      <c r="G102" s="296">
        <v>0</v>
      </c>
      <c r="H102" s="24"/>
      <c r="I102" s="65">
        <v>0</v>
      </c>
      <c r="J102" s="65">
        <v>0</v>
      </c>
      <c r="K102" s="283">
        <f t="shared" si="11"/>
        <v>0</v>
      </c>
      <c r="L102" s="296">
        <v>3</v>
      </c>
      <c r="M102" s="296">
        <v>0</v>
      </c>
      <c r="N102" s="296">
        <v>0</v>
      </c>
      <c r="O102" s="24"/>
      <c r="P102" s="296">
        <v>3</v>
      </c>
      <c r="Q102" s="296">
        <v>0</v>
      </c>
      <c r="R102" s="283">
        <f t="shared" si="15"/>
        <v>6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296">
        <v>0</v>
      </c>
      <c r="G103" s="296">
        <v>0</v>
      </c>
      <c r="H103" s="24"/>
      <c r="I103" s="65">
        <v>0</v>
      </c>
      <c r="J103" s="65">
        <v>0</v>
      </c>
      <c r="K103" s="283">
        <f t="shared" si="11"/>
        <v>0</v>
      </c>
      <c r="L103" s="296">
        <v>1</v>
      </c>
      <c r="M103" s="296">
        <v>1</v>
      </c>
      <c r="N103" s="296">
        <v>0</v>
      </c>
      <c r="O103" s="24"/>
      <c r="P103" s="296">
        <v>0</v>
      </c>
      <c r="Q103" s="296">
        <v>0</v>
      </c>
      <c r="R103" s="283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283">
        <v>0</v>
      </c>
      <c r="G104" s="25"/>
      <c r="H104" s="25"/>
      <c r="I104" s="283">
        <v>0</v>
      </c>
      <c r="J104" s="283">
        <v>0</v>
      </c>
      <c r="K104" s="283">
        <f t="shared" si="11"/>
        <v>0</v>
      </c>
      <c r="L104" s="291">
        <v>0</v>
      </c>
      <c r="M104" s="291">
        <v>0</v>
      </c>
      <c r="N104" s="25"/>
      <c r="O104" s="25"/>
      <c r="P104" s="291">
        <v>0</v>
      </c>
      <c r="Q104" s="291">
        <v>0</v>
      </c>
      <c r="R104" s="283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283">
        <f t="shared" si="11"/>
        <v>0</v>
      </c>
      <c r="L105" s="297">
        <f>SUM(L106:L107)</f>
        <v>9</v>
      </c>
      <c r="M105" s="291">
        <f>SUM(M106:M107)</f>
        <v>0</v>
      </c>
      <c r="N105" s="82"/>
      <c r="O105" s="82"/>
      <c r="P105" s="291">
        <f>SUM(P106:P107)</f>
        <v>0</v>
      </c>
      <c r="Q105" s="291">
        <f>SUM(Q106:Q107)</f>
        <v>0</v>
      </c>
      <c r="R105" s="291">
        <f>SUM(L105-M105-N105-O105+P105-Q105)</f>
        <v>9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283">
        <f t="shared" si="11"/>
        <v>0</v>
      </c>
      <c r="L106" s="297">
        <v>0</v>
      </c>
      <c r="M106" s="291">
        <v>0</v>
      </c>
      <c r="N106" s="25"/>
      <c r="O106" s="25"/>
      <c r="P106" s="291">
        <v>0</v>
      </c>
      <c r="Q106" s="291">
        <v>0</v>
      </c>
      <c r="R106" s="283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283">
        <f t="shared" si="11"/>
        <v>0</v>
      </c>
      <c r="L107" s="297">
        <v>9</v>
      </c>
      <c r="M107" s="291">
        <v>0</v>
      </c>
      <c r="N107" s="25"/>
      <c r="O107" s="25"/>
      <c r="P107" s="291">
        <v>0</v>
      </c>
      <c r="Q107" s="291">
        <v>0</v>
      </c>
      <c r="R107" s="283">
        <f>SUM(L107-M107-N107-O107+P107-Q107)</f>
        <v>9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283">
        <v>0</v>
      </c>
      <c r="G108" s="25"/>
      <c r="H108" s="25"/>
      <c r="I108" s="283">
        <v>0</v>
      </c>
      <c r="J108" s="283">
        <v>0</v>
      </c>
      <c r="K108" s="283">
        <f t="shared" si="11"/>
        <v>0</v>
      </c>
      <c r="L108" s="291">
        <v>0</v>
      </c>
      <c r="M108" s="291">
        <v>0</v>
      </c>
      <c r="N108" s="25"/>
      <c r="O108" s="25"/>
      <c r="P108" s="291">
        <v>0</v>
      </c>
      <c r="Q108" s="291">
        <v>0</v>
      </c>
      <c r="R108" s="283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283">
        <v>0</v>
      </c>
      <c r="G109" s="25"/>
      <c r="H109" s="25"/>
      <c r="I109" s="283">
        <v>0</v>
      </c>
      <c r="J109" s="283">
        <v>0</v>
      </c>
      <c r="K109" s="283">
        <f t="shared" si="11"/>
        <v>0</v>
      </c>
      <c r="L109" s="291">
        <v>0</v>
      </c>
      <c r="M109" s="291">
        <v>0</v>
      </c>
      <c r="N109" s="25"/>
      <c r="O109" s="25"/>
      <c r="P109" s="291">
        <v>0</v>
      </c>
      <c r="Q109" s="291">
        <v>0</v>
      </c>
      <c r="R109" s="283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283">
        <v>0</v>
      </c>
      <c r="G110" s="25"/>
      <c r="H110" s="25"/>
      <c r="I110" s="283">
        <v>0</v>
      </c>
      <c r="J110" s="283">
        <v>0</v>
      </c>
      <c r="K110" s="283">
        <f t="shared" si="11"/>
        <v>0</v>
      </c>
      <c r="L110" s="291">
        <v>0</v>
      </c>
      <c r="M110" s="291">
        <v>0</v>
      </c>
      <c r="N110" s="25"/>
      <c r="O110" s="25"/>
      <c r="P110" s="291">
        <v>0</v>
      </c>
      <c r="Q110" s="291">
        <v>0</v>
      </c>
      <c r="R110" s="283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283">
        <v>0</v>
      </c>
      <c r="G111" s="25"/>
      <c r="H111" s="25"/>
      <c r="I111" s="283">
        <v>0</v>
      </c>
      <c r="J111" s="283">
        <v>0</v>
      </c>
      <c r="K111" s="283">
        <f t="shared" si="11"/>
        <v>0</v>
      </c>
      <c r="L111" s="291">
        <v>0</v>
      </c>
      <c r="M111" s="291">
        <v>0</v>
      </c>
      <c r="N111" s="25"/>
      <c r="O111" s="25"/>
      <c r="P111" s="291">
        <v>0</v>
      </c>
      <c r="Q111" s="291">
        <v>0</v>
      </c>
      <c r="R111" s="283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283">
        <v>0</v>
      </c>
      <c r="G112" s="25"/>
      <c r="H112" s="25"/>
      <c r="I112" s="66">
        <v>0</v>
      </c>
      <c r="J112" s="66">
        <v>0</v>
      </c>
      <c r="K112" s="283">
        <f t="shared" si="11"/>
        <v>0</v>
      </c>
      <c r="L112" s="291">
        <v>0</v>
      </c>
      <c r="M112" s="291">
        <v>0</v>
      </c>
      <c r="N112" s="25"/>
      <c r="O112" s="25"/>
      <c r="P112" s="291">
        <v>0</v>
      </c>
      <c r="Q112" s="291">
        <v>0</v>
      </c>
      <c r="R112" s="283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283">
        <v>0</v>
      </c>
      <c r="G113" s="25"/>
      <c r="H113" s="25"/>
      <c r="I113" s="66">
        <v>0</v>
      </c>
      <c r="J113" s="66">
        <v>0</v>
      </c>
      <c r="K113" s="283">
        <f t="shared" si="11"/>
        <v>0</v>
      </c>
      <c r="L113" s="291">
        <v>0</v>
      </c>
      <c r="M113" s="291">
        <v>0</v>
      </c>
      <c r="N113" s="25"/>
      <c r="O113" s="25"/>
      <c r="P113" s="291">
        <v>0</v>
      </c>
      <c r="Q113" s="291">
        <v>0</v>
      </c>
      <c r="R113" s="283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284">
        <v>0</v>
      </c>
      <c r="G114" s="42"/>
      <c r="H114" s="42"/>
      <c r="I114" s="67">
        <v>0</v>
      </c>
      <c r="J114" s="67">
        <v>0</v>
      </c>
      <c r="K114" s="284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84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290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99">
        <v>4</v>
      </c>
      <c r="L127" s="599"/>
      <c r="M127" s="5"/>
      <c r="N127" s="5"/>
      <c r="O127" s="5"/>
      <c r="Q127" s="1" t="str">
        <f>+Q207:U207</f>
        <v>Bulan     :</v>
      </c>
      <c r="R127" s="513" t="str">
        <f>+R87</f>
        <v xml:space="preserve">Juli </v>
      </c>
      <c r="S127" s="514"/>
      <c r="T127" s="4">
        <f>+T87</f>
        <v>0</v>
      </c>
      <c r="U127" s="4">
        <f>+U87</f>
        <v>7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600"/>
      <c r="L128" s="600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295"/>
      <c r="G130" s="295" t="s">
        <v>30</v>
      </c>
      <c r="H130" s="295" t="s">
        <v>32</v>
      </c>
      <c r="I130" s="295"/>
      <c r="J130" s="295"/>
      <c r="K130" s="295" t="s">
        <v>43</v>
      </c>
      <c r="L130" s="295" t="s">
        <v>27</v>
      </c>
      <c r="M130" s="295"/>
      <c r="N130" s="295" t="s">
        <v>30</v>
      </c>
      <c r="O130" s="295" t="s">
        <v>32</v>
      </c>
      <c r="P130" s="295"/>
      <c r="Q130" s="295"/>
      <c r="R130" s="295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293" t="s">
        <v>29</v>
      </c>
      <c r="G131" s="293" t="s">
        <v>31</v>
      </c>
      <c r="H131" s="293" t="s">
        <v>33</v>
      </c>
      <c r="I131" s="293" t="s">
        <v>37</v>
      </c>
      <c r="J131" s="293" t="s">
        <v>36</v>
      </c>
      <c r="K131" s="293" t="s">
        <v>28</v>
      </c>
      <c r="L131" s="293" t="s">
        <v>28</v>
      </c>
      <c r="M131" s="293" t="s">
        <v>35</v>
      </c>
      <c r="N131" s="293" t="s">
        <v>31</v>
      </c>
      <c r="O131" s="293" t="s">
        <v>33</v>
      </c>
      <c r="P131" s="293" t="s">
        <v>37</v>
      </c>
      <c r="Q131" s="293" t="s">
        <v>36</v>
      </c>
      <c r="R131" s="293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294"/>
      <c r="G132" s="294"/>
      <c r="H132" s="294" t="s">
        <v>34</v>
      </c>
      <c r="I132" s="294"/>
      <c r="J132" s="294"/>
      <c r="K132" s="294" t="s">
        <v>9</v>
      </c>
      <c r="L132" s="294" t="s">
        <v>8</v>
      </c>
      <c r="M132" s="294"/>
      <c r="N132" s="294"/>
      <c r="O132" s="294" t="s">
        <v>34</v>
      </c>
      <c r="P132" s="294"/>
      <c r="Q132" s="294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293"/>
      <c r="G133" s="293"/>
      <c r="H133" s="293"/>
      <c r="I133" s="293"/>
      <c r="J133" s="293"/>
      <c r="K133" s="293" t="s">
        <v>61</v>
      </c>
      <c r="L133" s="293"/>
      <c r="M133" s="293"/>
      <c r="N133" s="293"/>
      <c r="O133" s="293"/>
      <c r="P133" s="293"/>
      <c r="Q133" s="293"/>
      <c r="R133" s="293"/>
      <c r="S133" s="494"/>
      <c r="T133" s="495"/>
      <c r="U133" s="550"/>
    </row>
    <row r="134" spans="1:21" s="8" customFormat="1" ht="15.95" customHeight="1" x14ac:dyDescent="0.2">
      <c r="A134" s="292" t="s">
        <v>10</v>
      </c>
      <c r="B134" s="292" t="s">
        <v>11</v>
      </c>
      <c r="C134" s="473" t="s">
        <v>12</v>
      </c>
      <c r="D134" s="474"/>
      <c r="E134" s="475"/>
      <c r="F134" s="292" t="s">
        <v>13</v>
      </c>
      <c r="G134" s="292" t="s">
        <v>14</v>
      </c>
      <c r="H134" s="292" t="s">
        <v>15</v>
      </c>
      <c r="I134" s="292" t="s">
        <v>16</v>
      </c>
      <c r="J134" s="292" t="s">
        <v>17</v>
      </c>
      <c r="K134" s="292" t="s">
        <v>18</v>
      </c>
      <c r="L134" s="292" t="s">
        <v>19</v>
      </c>
      <c r="M134" s="292" t="s">
        <v>20</v>
      </c>
      <c r="N134" s="292" t="s">
        <v>21</v>
      </c>
      <c r="O134" s="292" t="s">
        <v>41</v>
      </c>
      <c r="P134" s="292" t="s">
        <v>42</v>
      </c>
      <c r="Q134" s="292" t="s">
        <v>44</v>
      </c>
      <c r="R134" s="292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286">
        <f>SUM(F136,F139,F140)</f>
        <v>0</v>
      </c>
      <c r="G135" s="286">
        <f>SUM(G136,G139,G140)</f>
        <v>0</v>
      </c>
      <c r="H135" s="286">
        <f>SUM(H136,H139,H140)</f>
        <v>0</v>
      </c>
      <c r="I135" s="286">
        <f>SUM(I136,I139,I140)</f>
        <v>0</v>
      </c>
      <c r="J135" s="286">
        <f>SUM(J136,J139,J140)</f>
        <v>0</v>
      </c>
      <c r="K135" s="286">
        <f t="shared" ref="K135:K153" si="16">SUM(C135-F135-G135-H135+I135-J135)</f>
        <v>0</v>
      </c>
      <c r="L135" s="58">
        <f t="shared" ref="L135:Q135" si="17">SUM(L136,L139,L140)</f>
        <v>17</v>
      </c>
      <c r="M135" s="58">
        <f t="shared" si="17"/>
        <v>0</v>
      </c>
      <c r="N135" s="58">
        <f t="shared" si="17"/>
        <v>0</v>
      </c>
      <c r="O135" s="58">
        <f t="shared" si="17"/>
        <v>0</v>
      </c>
      <c r="P135" s="58">
        <f t="shared" si="17"/>
        <v>3</v>
      </c>
      <c r="Q135" s="58">
        <f t="shared" si="17"/>
        <v>0</v>
      </c>
      <c r="R135" s="58">
        <f>SUM(L135-M135-N135-O135+P135-Q135)</f>
        <v>20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283">
        <f t="shared" si="16"/>
        <v>0</v>
      </c>
      <c r="L136" s="60">
        <f t="shared" ref="L136:Q136" si="19">SUM(L137:L138)</f>
        <v>17</v>
      </c>
      <c r="M136" s="60">
        <f t="shared" si="19"/>
        <v>0</v>
      </c>
      <c r="N136" s="60">
        <f t="shared" si="19"/>
        <v>0</v>
      </c>
      <c r="O136" s="60">
        <f t="shared" si="19"/>
        <v>0</v>
      </c>
      <c r="P136" s="60">
        <f t="shared" si="19"/>
        <v>3</v>
      </c>
      <c r="Q136" s="60">
        <f t="shared" si="19"/>
        <v>0</v>
      </c>
      <c r="R136" s="61">
        <f t="shared" ref="R136:R144" si="20">SUM(L136-M136-N136-O136+P136-Q136)</f>
        <v>20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296">
        <v>0</v>
      </c>
      <c r="G137" s="296">
        <v>0</v>
      </c>
      <c r="H137" s="296">
        <v>0</v>
      </c>
      <c r="I137" s="65">
        <v>0</v>
      </c>
      <c r="J137" s="65">
        <v>0</v>
      </c>
      <c r="K137" s="283">
        <f t="shared" si="16"/>
        <v>0</v>
      </c>
      <c r="L137" s="48">
        <v>17</v>
      </c>
      <c r="M137" s="48">
        <v>0</v>
      </c>
      <c r="N137" s="48">
        <v>0</v>
      </c>
      <c r="O137" s="48">
        <v>0</v>
      </c>
      <c r="P137" s="48">
        <v>3</v>
      </c>
      <c r="Q137" s="48">
        <v>0</v>
      </c>
      <c r="R137" s="61">
        <f>SUM(L137-M137-N137-O137+P137-Q137)</f>
        <v>20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296">
        <v>0</v>
      </c>
      <c r="G138" s="296">
        <v>0</v>
      </c>
      <c r="H138" s="296">
        <v>0</v>
      </c>
      <c r="I138" s="65">
        <v>0</v>
      </c>
      <c r="J138" s="65">
        <v>0</v>
      </c>
      <c r="K138" s="283">
        <f t="shared" si="16"/>
        <v>0</v>
      </c>
      <c r="L138" s="296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283">
        <f t="shared" si="16"/>
        <v>0</v>
      </c>
      <c r="L139" s="283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283">
        <f t="shared" si="16"/>
        <v>0</v>
      </c>
      <c r="L140" s="283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283">
        <f>SUM(F142:F143)</f>
        <v>0</v>
      </c>
      <c r="G141" s="283">
        <f>SUM(G142:G143)</f>
        <v>0</v>
      </c>
      <c r="H141" s="25"/>
      <c r="I141" s="283">
        <f>SUM(I142:I143)</f>
        <v>0</v>
      </c>
      <c r="J141" s="283">
        <f>SUM(J142:J143)</f>
        <v>0</v>
      </c>
      <c r="K141" s="283">
        <f t="shared" si="16"/>
        <v>0</v>
      </c>
      <c r="L141" s="283">
        <f>SUM(L142:L143)</f>
        <v>436</v>
      </c>
      <c r="M141" s="61">
        <f>SUM(M142:M143)</f>
        <v>0</v>
      </c>
      <c r="N141" s="61">
        <f>SUM(N142:N143)</f>
        <v>0</v>
      </c>
      <c r="O141" s="25"/>
      <c r="P141" s="61">
        <f>SUM(P142:P143)</f>
        <v>6</v>
      </c>
      <c r="Q141" s="61">
        <f>SUM(Q142:Q143)</f>
        <v>0</v>
      </c>
      <c r="R141" s="61">
        <f t="shared" si="20"/>
        <v>442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296">
        <v>0</v>
      </c>
      <c r="G142" s="296">
        <v>0</v>
      </c>
      <c r="H142" s="24"/>
      <c r="I142" s="65">
        <v>0</v>
      </c>
      <c r="J142" s="65">
        <v>0</v>
      </c>
      <c r="K142" s="283">
        <f t="shared" si="16"/>
        <v>0</v>
      </c>
      <c r="L142" s="296">
        <v>0</v>
      </c>
      <c r="M142" s="48">
        <v>0</v>
      </c>
      <c r="N142" s="48">
        <v>0</v>
      </c>
      <c r="O142" s="25"/>
      <c r="P142" s="48">
        <v>0</v>
      </c>
      <c r="Q142" s="48">
        <v>0</v>
      </c>
      <c r="R142" s="61">
        <f t="shared" si="20"/>
        <v>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296">
        <v>0</v>
      </c>
      <c r="G143" s="296">
        <v>0</v>
      </c>
      <c r="H143" s="24"/>
      <c r="I143" s="65">
        <v>0</v>
      </c>
      <c r="J143" s="65">
        <v>0</v>
      </c>
      <c r="K143" s="283">
        <f t="shared" si="16"/>
        <v>0</v>
      </c>
      <c r="L143" s="296">
        <v>436</v>
      </c>
      <c r="M143" s="48">
        <v>0</v>
      </c>
      <c r="N143" s="48">
        <v>0</v>
      </c>
      <c r="O143" s="25"/>
      <c r="P143" s="48">
        <v>6</v>
      </c>
      <c r="Q143" s="48">
        <v>0</v>
      </c>
      <c r="R143" s="61">
        <f t="shared" si="20"/>
        <v>442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283">
        <v>0</v>
      </c>
      <c r="G144" s="25"/>
      <c r="H144" s="25"/>
      <c r="I144" s="283">
        <v>0</v>
      </c>
      <c r="J144" s="283">
        <v>0</v>
      </c>
      <c r="K144" s="283">
        <f t="shared" si="16"/>
        <v>0</v>
      </c>
      <c r="L144" s="283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283">
        <f t="shared" si="16"/>
        <v>0</v>
      </c>
      <c r="L145" s="283">
        <f>SUM(L146:L147)</f>
        <v>5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5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283">
        <f t="shared" si="16"/>
        <v>0</v>
      </c>
      <c r="L146" s="283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283">
        <f t="shared" si="16"/>
        <v>0</v>
      </c>
      <c r="L147" s="283">
        <v>5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5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283">
        <v>0</v>
      </c>
      <c r="G148" s="25"/>
      <c r="H148" s="25"/>
      <c r="I148" s="283">
        <v>0</v>
      </c>
      <c r="J148" s="283">
        <v>0</v>
      </c>
      <c r="K148" s="283">
        <f t="shared" si="16"/>
        <v>0</v>
      </c>
      <c r="L148" s="283">
        <v>0</v>
      </c>
      <c r="M148" s="283">
        <v>0</v>
      </c>
      <c r="N148" s="25"/>
      <c r="O148" s="25"/>
      <c r="P148" s="283">
        <v>0</v>
      </c>
      <c r="Q148" s="283">
        <v>0</v>
      </c>
      <c r="R148" s="283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283">
        <v>0</v>
      </c>
      <c r="G149" s="25"/>
      <c r="H149" s="25"/>
      <c r="I149" s="283">
        <v>0</v>
      </c>
      <c r="J149" s="283">
        <v>0</v>
      </c>
      <c r="K149" s="283">
        <f t="shared" si="16"/>
        <v>0</v>
      </c>
      <c r="L149" s="283">
        <v>0</v>
      </c>
      <c r="M149" s="283">
        <v>0</v>
      </c>
      <c r="N149" s="25"/>
      <c r="O149" s="25"/>
      <c r="P149" s="283">
        <v>0</v>
      </c>
      <c r="Q149" s="283">
        <v>0</v>
      </c>
      <c r="R149" s="283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283">
        <v>0</v>
      </c>
      <c r="G150" s="25"/>
      <c r="H150" s="25"/>
      <c r="I150" s="283">
        <v>0</v>
      </c>
      <c r="J150" s="283">
        <v>0</v>
      </c>
      <c r="K150" s="283">
        <f t="shared" si="16"/>
        <v>0</v>
      </c>
      <c r="L150" s="283">
        <v>0</v>
      </c>
      <c r="M150" s="283">
        <v>0</v>
      </c>
      <c r="N150" s="25"/>
      <c r="O150" s="25"/>
      <c r="P150" s="283">
        <v>0</v>
      </c>
      <c r="Q150" s="283">
        <v>0</v>
      </c>
      <c r="R150" s="283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283">
        <v>0</v>
      </c>
      <c r="G151" s="25"/>
      <c r="H151" s="25"/>
      <c r="I151" s="283">
        <v>0</v>
      </c>
      <c r="J151" s="283">
        <v>0</v>
      </c>
      <c r="K151" s="283">
        <f t="shared" si="16"/>
        <v>0</v>
      </c>
      <c r="L151" s="283">
        <v>0</v>
      </c>
      <c r="M151" s="283">
        <v>0</v>
      </c>
      <c r="N151" s="25"/>
      <c r="O151" s="25"/>
      <c r="P151" s="283">
        <v>0</v>
      </c>
      <c r="Q151" s="283">
        <v>0</v>
      </c>
      <c r="R151" s="283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283">
        <v>0</v>
      </c>
      <c r="G152" s="25"/>
      <c r="H152" s="25"/>
      <c r="I152" s="66">
        <v>0</v>
      </c>
      <c r="J152" s="66">
        <v>0</v>
      </c>
      <c r="K152" s="283">
        <f t="shared" si="16"/>
        <v>0</v>
      </c>
      <c r="L152" s="283">
        <v>0</v>
      </c>
      <c r="M152" s="283">
        <v>0</v>
      </c>
      <c r="N152" s="25"/>
      <c r="O152" s="25"/>
      <c r="P152" s="283">
        <v>0</v>
      </c>
      <c r="Q152" s="283">
        <v>0</v>
      </c>
      <c r="R152" s="283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283">
        <v>0</v>
      </c>
      <c r="G153" s="25"/>
      <c r="H153" s="25"/>
      <c r="I153" s="66">
        <v>0</v>
      </c>
      <c r="J153" s="66">
        <v>0</v>
      </c>
      <c r="K153" s="283">
        <f t="shared" si="16"/>
        <v>0</v>
      </c>
      <c r="L153" s="283">
        <v>0</v>
      </c>
      <c r="M153" s="283">
        <v>0</v>
      </c>
      <c r="N153" s="25"/>
      <c r="O153" s="25"/>
      <c r="P153" s="283">
        <v>0</v>
      </c>
      <c r="Q153" s="283">
        <v>0</v>
      </c>
      <c r="R153" s="283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284">
        <v>0</v>
      </c>
      <c r="G154" s="42"/>
      <c r="H154" s="42"/>
      <c r="I154" s="67">
        <v>0</v>
      </c>
      <c r="J154" s="67">
        <v>0</v>
      </c>
      <c r="K154" s="284">
        <f>SUM(E154-F154-G154-H154+I154-J154)</f>
        <v>0</v>
      </c>
      <c r="L154" s="284">
        <v>0</v>
      </c>
      <c r="M154" s="284">
        <v>0</v>
      </c>
      <c r="N154" s="42"/>
      <c r="O154" s="42"/>
      <c r="P154" s="284">
        <v>0</v>
      </c>
      <c r="Q154" s="284">
        <v>0</v>
      </c>
      <c r="R154" s="284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290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99">
        <v>5</v>
      </c>
      <c r="L167" s="599"/>
      <c r="M167" s="5"/>
      <c r="N167" s="5"/>
      <c r="O167" s="5"/>
      <c r="Q167" s="1" t="str">
        <f>+Q287:U287</f>
        <v>Bulan     :</v>
      </c>
      <c r="R167" s="513" t="str">
        <f>+R127</f>
        <v xml:space="preserve">Juli </v>
      </c>
      <c r="S167" s="514"/>
      <c r="T167" s="4">
        <f>+T127</f>
        <v>0</v>
      </c>
      <c r="U167" s="4">
        <f>+U127</f>
        <v>7</v>
      </c>
    </row>
    <row r="168" spans="1:21" s="43" customFormat="1" ht="15.95" customHeight="1" thickBot="1" x14ac:dyDescent="0.25">
      <c r="A168" s="43" t="s">
        <v>80</v>
      </c>
      <c r="B168" s="157"/>
      <c r="C168" s="64">
        <v>0</v>
      </c>
      <c r="D168" s="64">
        <v>2</v>
      </c>
      <c r="E168" s="64">
        <v>2</v>
      </c>
      <c r="K168" s="600"/>
      <c r="L168" s="600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295"/>
      <c r="G170" s="295" t="s">
        <v>30</v>
      </c>
      <c r="H170" s="295" t="s">
        <v>32</v>
      </c>
      <c r="I170" s="295"/>
      <c r="J170" s="295"/>
      <c r="K170" s="295" t="s">
        <v>43</v>
      </c>
      <c r="L170" s="295" t="s">
        <v>27</v>
      </c>
      <c r="M170" s="295"/>
      <c r="N170" s="295" t="s">
        <v>30</v>
      </c>
      <c r="O170" s="295" t="s">
        <v>32</v>
      </c>
      <c r="P170" s="295"/>
      <c r="Q170" s="295"/>
      <c r="R170" s="295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293" t="s">
        <v>29</v>
      </c>
      <c r="G171" s="293" t="s">
        <v>31</v>
      </c>
      <c r="H171" s="293" t="s">
        <v>33</v>
      </c>
      <c r="I171" s="293" t="s">
        <v>37</v>
      </c>
      <c r="J171" s="293" t="s">
        <v>36</v>
      </c>
      <c r="K171" s="293" t="s">
        <v>28</v>
      </c>
      <c r="L171" s="293" t="s">
        <v>28</v>
      </c>
      <c r="M171" s="293" t="s">
        <v>35</v>
      </c>
      <c r="N171" s="293" t="s">
        <v>31</v>
      </c>
      <c r="O171" s="293" t="s">
        <v>33</v>
      </c>
      <c r="P171" s="293" t="s">
        <v>37</v>
      </c>
      <c r="Q171" s="293" t="s">
        <v>36</v>
      </c>
      <c r="R171" s="293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294"/>
      <c r="G172" s="294"/>
      <c r="H172" s="294" t="s">
        <v>34</v>
      </c>
      <c r="I172" s="294"/>
      <c r="J172" s="294"/>
      <c r="K172" s="294" t="s">
        <v>9</v>
      </c>
      <c r="L172" s="294" t="s">
        <v>8</v>
      </c>
      <c r="M172" s="294"/>
      <c r="N172" s="294"/>
      <c r="O172" s="294" t="s">
        <v>34</v>
      </c>
      <c r="P172" s="294"/>
      <c r="Q172" s="294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293"/>
      <c r="G173" s="293"/>
      <c r="H173" s="293"/>
      <c r="I173" s="293"/>
      <c r="J173" s="293"/>
      <c r="K173" s="293" t="s">
        <v>61</v>
      </c>
      <c r="L173" s="293"/>
      <c r="M173" s="293"/>
      <c r="N173" s="293"/>
      <c r="O173" s="293"/>
      <c r="P173" s="293"/>
      <c r="Q173" s="293"/>
      <c r="R173" s="293"/>
      <c r="S173" s="494"/>
      <c r="T173" s="495"/>
      <c r="U173" s="550"/>
    </row>
    <row r="174" spans="1:21" s="8" customFormat="1" ht="15.95" customHeight="1" x14ac:dyDescent="0.2">
      <c r="A174" s="292" t="s">
        <v>10</v>
      </c>
      <c r="B174" s="292" t="s">
        <v>11</v>
      </c>
      <c r="C174" s="473" t="s">
        <v>12</v>
      </c>
      <c r="D174" s="474"/>
      <c r="E174" s="475"/>
      <c r="F174" s="292" t="s">
        <v>13</v>
      </c>
      <c r="G174" s="292" t="s">
        <v>14</v>
      </c>
      <c r="H174" s="292" t="s">
        <v>15</v>
      </c>
      <c r="I174" s="292" t="s">
        <v>16</v>
      </c>
      <c r="J174" s="292" t="s">
        <v>17</v>
      </c>
      <c r="K174" s="292" t="s">
        <v>18</v>
      </c>
      <c r="L174" s="292" t="s">
        <v>19</v>
      </c>
      <c r="M174" s="292" t="s">
        <v>20</v>
      </c>
      <c r="N174" s="292" t="s">
        <v>21</v>
      </c>
      <c r="O174" s="292" t="s">
        <v>41</v>
      </c>
      <c r="P174" s="292" t="s">
        <v>42</v>
      </c>
      <c r="Q174" s="292" t="s">
        <v>44</v>
      </c>
      <c r="R174" s="292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286">
        <f>SUM(F176,F179,F180)</f>
        <v>0</v>
      </c>
      <c r="G175" s="286">
        <f>SUM(G176,G179,G180)</f>
        <v>0</v>
      </c>
      <c r="H175" s="286">
        <f>SUM(H176,H179,H180)</f>
        <v>0</v>
      </c>
      <c r="I175" s="286">
        <f>SUM(I176,I179,I180)</f>
        <v>0</v>
      </c>
      <c r="J175" s="286">
        <f>SUM(J176,J179,J180)</f>
        <v>0</v>
      </c>
      <c r="K175" s="286">
        <f t="shared" ref="K175:K193" si="22">SUM(C175-F175-G175-H175+I175-J175)</f>
        <v>0</v>
      </c>
      <c r="L175" s="58">
        <f t="shared" ref="L175:Q175" si="23">SUM(L176,L179,L180)</f>
        <v>0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2</v>
      </c>
      <c r="Q175" s="58">
        <f t="shared" si="23"/>
        <v>0</v>
      </c>
      <c r="R175" s="58">
        <f>SUM(L175-M175-N175-O175+P175-Q175)</f>
        <v>2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283">
        <f t="shared" si="22"/>
        <v>0</v>
      </c>
      <c r="L176" s="60">
        <f t="shared" ref="L176:Q176" si="25">SUM(L177:L178)</f>
        <v>0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2</v>
      </c>
      <c r="Q176" s="60">
        <f t="shared" si="25"/>
        <v>0</v>
      </c>
      <c r="R176" s="61">
        <f t="shared" ref="R176:R184" si="26">SUM(L176-M176-N176-O176+P176-Q176)</f>
        <v>2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296">
        <v>0</v>
      </c>
      <c r="G177" s="296">
        <v>0</v>
      </c>
      <c r="H177" s="296">
        <v>0</v>
      </c>
      <c r="I177" s="65">
        <v>0</v>
      </c>
      <c r="J177" s="65">
        <v>0</v>
      </c>
      <c r="K177" s="283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296">
        <v>0</v>
      </c>
      <c r="G178" s="296">
        <v>0</v>
      </c>
      <c r="H178" s="296">
        <v>0</v>
      </c>
      <c r="I178" s="65">
        <v>0</v>
      </c>
      <c r="J178" s="65">
        <v>0</v>
      </c>
      <c r="K178" s="283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2</v>
      </c>
      <c r="Q178" s="48">
        <v>0</v>
      </c>
      <c r="R178" s="61">
        <f t="shared" si="26"/>
        <v>2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283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283">
        <f t="shared" si="22"/>
        <v>0</v>
      </c>
      <c r="L180" s="61">
        <v>0</v>
      </c>
      <c r="M180" s="283">
        <v>0</v>
      </c>
      <c r="N180" s="283">
        <v>0</v>
      </c>
      <c r="O180" s="283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283">
        <f>SUM(F182:F183)</f>
        <v>0</v>
      </c>
      <c r="G181" s="283">
        <f>SUM(G182:G183)</f>
        <v>0</v>
      </c>
      <c r="H181" s="25"/>
      <c r="I181" s="283">
        <f>SUM(I182:I183)</f>
        <v>0</v>
      </c>
      <c r="J181" s="283">
        <f>SUM(J182:J183)</f>
        <v>0</v>
      </c>
      <c r="K181" s="283">
        <f t="shared" si="22"/>
        <v>0</v>
      </c>
      <c r="L181" s="61">
        <f>SUM(L182:L183)</f>
        <v>0</v>
      </c>
      <c r="M181" s="283">
        <f>SUM(M182:M183)</f>
        <v>0</v>
      </c>
      <c r="N181" s="283">
        <f>SUM(N182:N183)</f>
        <v>0</v>
      </c>
      <c r="O181" s="25"/>
      <c r="P181" s="283">
        <f>SUM(P182:P183)</f>
        <v>50</v>
      </c>
      <c r="Q181" s="283">
        <f>SUM(Q182:Q183)</f>
        <v>0</v>
      </c>
      <c r="R181" s="61">
        <f t="shared" si="26"/>
        <v>50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296">
        <v>0</v>
      </c>
      <c r="G182" s="296">
        <v>0</v>
      </c>
      <c r="H182" s="24"/>
      <c r="I182" s="65">
        <v>0</v>
      </c>
      <c r="J182" s="65">
        <v>0</v>
      </c>
      <c r="K182" s="283">
        <f t="shared" si="22"/>
        <v>0</v>
      </c>
      <c r="L182" s="48">
        <v>0</v>
      </c>
      <c r="M182" s="296">
        <v>0</v>
      </c>
      <c r="N182" s="296">
        <v>0</v>
      </c>
      <c r="O182" s="24"/>
      <c r="P182" s="48">
        <v>50</v>
      </c>
      <c r="Q182" s="296">
        <v>0</v>
      </c>
      <c r="R182" s="61">
        <f t="shared" si="26"/>
        <v>50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296">
        <v>0</v>
      </c>
      <c r="G183" s="296">
        <v>0</v>
      </c>
      <c r="H183" s="24"/>
      <c r="I183" s="65">
        <v>0</v>
      </c>
      <c r="J183" s="65">
        <v>0</v>
      </c>
      <c r="K183" s="283">
        <f t="shared" si="22"/>
        <v>0</v>
      </c>
      <c r="L183" s="48">
        <v>0</v>
      </c>
      <c r="M183" s="296">
        <v>0</v>
      </c>
      <c r="N183" s="296">
        <v>0</v>
      </c>
      <c r="O183" s="24"/>
      <c r="P183" s="296">
        <v>0</v>
      </c>
      <c r="Q183" s="296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283">
        <v>0</v>
      </c>
      <c r="G184" s="25"/>
      <c r="H184" s="25"/>
      <c r="I184" s="283">
        <v>0</v>
      </c>
      <c r="J184" s="283">
        <v>0</v>
      </c>
      <c r="K184" s="283">
        <f t="shared" si="22"/>
        <v>0</v>
      </c>
      <c r="L184" s="61">
        <v>1</v>
      </c>
      <c r="M184" s="283">
        <v>0</v>
      </c>
      <c r="N184" s="25"/>
      <c r="O184" s="25"/>
      <c r="P184" s="283">
        <v>0</v>
      </c>
      <c r="Q184" s="283">
        <v>0</v>
      </c>
      <c r="R184" s="61">
        <f t="shared" si="26"/>
        <v>1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283">
        <f t="shared" si="22"/>
        <v>0</v>
      </c>
      <c r="L185" s="61">
        <f>SUM(L186:L187)</f>
        <v>6</v>
      </c>
      <c r="M185" s="283">
        <f>SUM(M186:M187)</f>
        <v>0</v>
      </c>
      <c r="N185" s="25"/>
      <c r="O185" s="25"/>
      <c r="P185" s="283">
        <f>SUM(P186:P187)</f>
        <v>2</v>
      </c>
      <c r="Q185" s="283">
        <f>SUM(Q186:Q187)</f>
        <v>0</v>
      </c>
      <c r="R185" s="61">
        <f>SUM(L185-M185-N185-O185+P185-Q185)</f>
        <v>8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283">
        <f t="shared" si="22"/>
        <v>0</v>
      </c>
      <c r="L186" s="61">
        <v>0</v>
      </c>
      <c r="M186" s="283">
        <v>0</v>
      </c>
      <c r="N186" s="25"/>
      <c r="O186" s="25"/>
      <c r="P186" s="283">
        <v>0</v>
      </c>
      <c r="Q186" s="283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283">
        <f t="shared" si="22"/>
        <v>0</v>
      </c>
      <c r="L187" s="61">
        <v>6</v>
      </c>
      <c r="M187" s="283">
        <v>0</v>
      </c>
      <c r="N187" s="25"/>
      <c r="O187" s="25"/>
      <c r="P187" s="283">
        <v>2</v>
      </c>
      <c r="Q187" s="283">
        <v>0</v>
      </c>
      <c r="R187" s="61">
        <f>SUM(L187-M187-N187-O187+P187-Q187)</f>
        <v>8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283">
        <v>0</v>
      </c>
      <c r="G188" s="25"/>
      <c r="H188" s="25"/>
      <c r="I188" s="283">
        <v>0</v>
      </c>
      <c r="J188" s="283">
        <v>0</v>
      </c>
      <c r="K188" s="283">
        <f t="shared" si="22"/>
        <v>0</v>
      </c>
      <c r="L188" s="61">
        <v>1</v>
      </c>
      <c r="M188" s="283">
        <v>0</v>
      </c>
      <c r="N188" s="25"/>
      <c r="O188" s="25"/>
      <c r="P188" s="283">
        <v>0</v>
      </c>
      <c r="Q188" s="283">
        <v>0</v>
      </c>
      <c r="R188" s="283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283">
        <v>0</v>
      </c>
      <c r="G189" s="25"/>
      <c r="H189" s="25"/>
      <c r="I189" s="283">
        <v>0</v>
      </c>
      <c r="J189" s="283">
        <v>0</v>
      </c>
      <c r="K189" s="283">
        <f t="shared" si="22"/>
        <v>0</v>
      </c>
      <c r="L189" s="61">
        <v>0</v>
      </c>
      <c r="M189" s="283">
        <v>0</v>
      </c>
      <c r="N189" s="25"/>
      <c r="O189" s="25"/>
      <c r="P189" s="283">
        <v>0</v>
      </c>
      <c r="Q189" s="283">
        <v>0</v>
      </c>
      <c r="R189" s="283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283">
        <v>0</v>
      </c>
      <c r="G190" s="25"/>
      <c r="H190" s="25"/>
      <c r="I190" s="283">
        <v>0</v>
      </c>
      <c r="J190" s="283">
        <v>0</v>
      </c>
      <c r="K190" s="283">
        <f t="shared" si="22"/>
        <v>0</v>
      </c>
      <c r="L190" s="283">
        <v>0</v>
      </c>
      <c r="M190" s="283">
        <v>0</v>
      </c>
      <c r="N190" s="25"/>
      <c r="O190" s="25"/>
      <c r="P190" s="283">
        <v>0</v>
      </c>
      <c r="Q190" s="283">
        <v>0</v>
      </c>
      <c r="R190" s="283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283">
        <v>0</v>
      </c>
      <c r="G191" s="25"/>
      <c r="H191" s="25"/>
      <c r="I191" s="283">
        <v>0</v>
      </c>
      <c r="J191" s="283">
        <v>0</v>
      </c>
      <c r="K191" s="283">
        <f t="shared" si="22"/>
        <v>0</v>
      </c>
      <c r="L191" s="283">
        <v>0</v>
      </c>
      <c r="M191" s="283">
        <v>0</v>
      </c>
      <c r="N191" s="25"/>
      <c r="O191" s="25"/>
      <c r="P191" s="283">
        <v>0</v>
      </c>
      <c r="Q191" s="283">
        <v>0</v>
      </c>
      <c r="R191" s="283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283">
        <v>0</v>
      </c>
      <c r="G192" s="25"/>
      <c r="H192" s="25"/>
      <c r="I192" s="66">
        <v>0</v>
      </c>
      <c r="J192" s="66">
        <v>0</v>
      </c>
      <c r="K192" s="283">
        <f t="shared" si="22"/>
        <v>0</v>
      </c>
      <c r="L192" s="283">
        <v>0</v>
      </c>
      <c r="M192" s="283">
        <v>0</v>
      </c>
      <c r="N192" s="25"/>
      <c r="O192" s="25"/>
      <c r="P192" s="283">
        <v>0</v>
      </c>
      <c r="Q192" s="283">
        <v>0</v>
      </c>
      <c r="R192" s="283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283">
        <v>0</v>
      </c>
      <c r="G193" s="25"/>
      <c r="H193" s="25"/>
      <c r="I193" s="66">
        <v>0</v>
      </c>
      <c r="J193" s="66">
        <v>0</v>
      </c>
      <c r="K193" s="283">
        <f t="shared" si="22"/>
        <v>0</v>
      </c>
      <c r="L193" s="283">
        <v>0</v>
      </c>
      <c r="M193" s="283">
        <v>0</v>
      </c>
      <c r="N193" s="25"/>
      <c r="O193" s="25"/>
      <c r="P193" s="283">
        <v>0</v>
      </c>
      <c r="Q193" s="283">
        <v>0</v>
      </c>
      <c r="R193" s="283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284">
        <v>0</v>
      </c>
      <c r="G194" s="42"/>
      <c r="H194" s="42"/>
      <c r="I194" s="67">
        <v>0</v>
      </c>
      <c r="J194" s="67">
        <v>0</v>
      </c>
      <c r="K194" s="284">
        <f>SUM(E194-F194-G194-H194+I194-J194)</f>
        <v>0</v>
      </c>
      <c r="L194" s="284">
        <v>0</v>
      </c>
      <c r="M194" s="284">
        <v>0</v>
      </c>
      <c r="N194" s="42"/>
      <c r="O194" s="42"/>
      <c r="P194" s="284">
        <v>0</v>
      </c>
      <c r="Q194" s="284">
        <v>0</v>
      </c>
      <c r="R194" s="284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290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99">
        <v>6</v>
      </c>
      <c r="L207" s="599"/>
      <c r="M207" s="5"/>
      <c r="N207" s="5"/>
      <c r="O207" s="5"/>
      <c r="Q207" s="1" t="str">
        <f>+Q328:U328</f>
        <v>Bulan     :</v>
      </c>
      <c r="R207" s="513" t="str">
        <f>+R167</f>
        <v xml:space="preserve">Juli </v>
      </c>
      <c r="S207" s="514"/>
      <c r="T207" s="4">
        <f>+T167</f>
        <v>0</v>
      </c>
      <c r="U207" s="4">
        <f>+U167</f>
        <v>7</v>
      </c>
    </row>
    <row r="208" spans="1:21" s="43" customFormat="1" ht="15.95" customHeight="1" thickBot="1" x14ac:dyDescent="0.25">
      <c r="A208" s="43" t="s">
        <v>79</v>
      </c>
      <c r="B208" s="157"/>
      <c r="C208" s="75">
        <v>0</v>
      </c>
      <c r="D208" s="75">
        <v>3</v>
      </c>
      <c r="E208" s="75">
        <v>0</v>
      </c>
      <c r="K208" s="600"/>
      <c r="L208" s="600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295"/>
      <c r="G210" s="295" t="s">
        <v>30</v>
      </c>
      <c r="H210" s="295" t="s">
        <v>32</v>
      </c>
      <c r="I210" s="295"/>
      <c r="J210" s="295"/>
      <c r="K210" s="295" t="s">
        <v>43</v>
      </c>
      <c r="L210" s="295" t="s">
        <v>27</v>
      </c>
      <c r="M210" s="295"/>
      <c r="N210" s="295" t="s">
        <v>30</v>
      </c>
      <c r="O210" s="295" t="s">
        <v>32</v>
      </c>
      <c r="P210" s="295"/>
      <c r="Q210" s="295"/>
      <c r="R210" s="295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293" t="s">
        <v>29</v>
      </c>
      <c r="G211" s="293" t="s">
        <v>31</v>
      </c>
      <c r="H211" s="293" t="s">
        <v>33</v>
      </c>
      <c r="I211" s="293" t="s">
        <v>37</v>
      </c>
      <c r="J211" s="293" t="s">
        <v>36</v>
      </c>
      <c r="K211" s="293" t="s">
        <v>28</v>
      </c>
      <c r="L211" s="293" t="s">
        <v>28</v>
      </c>
      <c r="M211" s="293" t="s">
        <v>35</v>
      </c>
      <c r="N211" s="293" t="s">
        <v>31</v>
      </c>
      <c r="O211" s="293" t="s">
        <v>33</v>
      </c>
      <c r="P211" s="293" t="s">
        <v>37</v>
      </c>
      <c r="Q211" s="293" t="s">
        <v>36</v>
      </c>
      <c r="R211" s="293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294"/>
      <c r="G212" s="294"/>
      <c r="H212" s="294" t="s">
        <v>34</v>
      </c>
      <c r="I212" s="294"/>
      <c r="J212" s="294"/>
      <c r="K212" s="294" t="s">
        <v>9</v>
      </c>
      <c r="L212" s="294" t="s">
        <v>8</v>
      </c>
      <c r="M212" s="294"/>
      <c r="N212" s="294"/>
      <c r="O212" s="294" t="s">
        <v>34</v>
      </c>
      <c r="P212" s="294"/>
      <c r="Q212" s="294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293"/>
      <c r="G213" s="293"/>
      <c r="H213" s="293"/>
      <c r="I213" s="293"/>
      <c r="J213" s="293"/>
      <c r="K213" s="293" t="s">
        <v>61</v>
      </c>
      <c r="L213" s="293"/>
      <c r="M213" s="293"/>
      <c r="N213" s="293"/>
      <c r="O213" s="293"/>
      <c r="P213" s="293"/>
      <c r="Q213" s="293"/>
      <c r="R213" s="293"/>
      <c r="S213" s="494"/>
      <c r="T213" s="495"/>
      <c r="U213" s="550"/>
    </row>
    <row r="214" spans="1:21" s="8" customFormat="1" ht="15.95" customHeight="1" x14ac:dyDescent="0.2">
      <c r="A214" s="292" t="s">
        <v>10</v>
      </c>
      <c r="B214" s="292" t="s">
        <v>11</v>
      </c>
      <c r="C214" s="473" t="s">
        <v>12</v>
      </c>
      <c r="D214" s="474"/>
      <c r="E214" s="475"/>
      <c r="F214" s="292" t="s">
        <v>13</v>
      </c>
      <c r="G214" s="292" t="s">
        <v>14</v>
      </c>
      <c r="H214" s="292" t="s">
        <v>15</v>
      </c>
      <c r="I214" s="292" t="s">
        <v>16</v>
      </c>
      <c r="J214" s="292" t="s">
        <v>17</v>
      </c>
      <c r="K214" s="292" t="s">
        <v>18</v>
      </c>
      <c r="L214" s="292" t="s">
        <v>19</v>
      </c>
      <c r="M214" s="292" t="s">
        <v>20</v>
      </c>
      <c r="N214" s="292" t="s">
        <v>21</v>
      </c>
      <c r="O214" s="292" t="s">
        <v>41</v>
      </c>
      <c r="P214" s="292" t="s">
        <v>42</v>
      </c>
      <c r="Q214" s="292" t="s">
        <v>44</v>
      </c>
      <c r="R214" s="292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286">
        <f>SUM(F216,F219,F220)</f>
        <v>0</v>
      </c>
      <c r="G215" s="286">
        <f>SUM(G216,G219,G220)</f>
        <v>0</v>
      </c>
      <c r="H215" s="286">
        <f>SUM(H216,H219,H220)</f>
        <v>0</v>
      </c>
      <c r="I215" s="286">
        <f>SUM(I216,I219,I220)</f>
        <v>0</v>
      </c>
      <c r="J215" s="286">
        <f>SUM(J216,J219,J220)</f>
        <v>0</v>
      </c>
      <c r="K215" s="286">
        <f t="shared" ref="K215:K233" si="28">SUM(C215-F215-G215-H215+I215-J215)</f>
        <v>0</v>
      </c>
      <c r="L215" s="58">
        <f t="shared" ref="L215:Q215" si="29">SUM(L216,L219,L220)</f>
        <v>0</v>
      </c>
      <c r="M215" s="58">
        <f t="shared" si="29"/>
        <v>0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283">
        <f t="shared" si="28"/>
        <v>0</v>
      </c>
      <c r="L216" s="60">
        <f t="shared" ref="L216:Q216" si="31">SUM(L217:L218)</f>
        <v>0</v>
      </c>
      <c r="M216" s="60">
        <f t="shared" si="31"/>
        <v>0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296">
        <v>0</v>
      </c>
      <c r="G217" s="296">
        <v>0</v>
      </c>
      <c r="H217" s="296">
        <v>0</v>
      </c>
      <c r="I217" s="65">
        <v>0</v>
      </c>
      <c r="J217" s="65">
        <v>0</v>
      </c>
      <c r="K217" s="283">
        <f t="shared" si="28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296">
        <v>0</v>
      </c>
      <c r="G218" s="296">
        <v>0</v>
      </c>
      <c r="H218" s="296">
        <v>0</v>
      </c>
      <c r="I218" s="65">
        <v>0</v>
      </c>
      <c r="J218" s="65">
        <v>0</v>
      </c>
      <c r="K218" s="283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283">
        <f t="shared" si="28"/>
        <v>0</v>
      </c>
      <c r="L219" s="61">
        <v>0</v>
      </c>
      <c r="M219" s="61">
        <v>0</v>
      </c>
      <c r="N219" s="283">
        <v>0</v>
      </c>
      <c r="O219" s="283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283">
        <f t="shared" si="28"/>
        <v>0</v>
      </c>
      <c r="L220" s="61">
        <v>0</v>
      </c>
      <c r="M220" s="61">
        <v>0</v>
      </c>
      <c r="N220" s="283">
        <v>0</v>
      </c>
      <c r="O220" s="283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283">
        <f>SUM(F222:F223)</f>
        <v>0</v>
      </c>
      <c r="G221" s="283">
        <f>SUM(G222:G223)</f>
        <v>0</v>
      </c>
      <c r="H221" s="25"/>
      <c r="I221" s="283">
        <f>SUM(I222:I223)</f>
        <v>0</v>
      </c>
      <c r="J221" s="283">
        <f>SUM(J222:J223)</f>
        <v>0</v>
      </c>
      <c r="K221" s="283">
        <f t="shared" si="28"/>
        <v>0</v>
      </c>
      <c r="L221" s="83">
        <f>SUM(L222:L223)</f>
        <v>0</v>
      </c>
      <c r="M221" s="61">
        <f>SUM(M222:M223)</f>
        <v>0</v>
      </c>
      <c r="N221" s="283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296">
        <v>0</v>
      </c>
      <c r="G222" s="296">
        <v>0</v>
      </c>
      <c r="H222" s="24"/>
      <c r="I222" s="65">
        <v>0</v>
      </c>
      <c r="J222" s="65">
        <v>0</v>
      </c>
      <c r="K222" s="283">
        <f t="shared" si="28"/>
        <v>0</v>
      </c>
      <c r="L222" s="84">
        <v>0</v>
      </c>
      <c r="M222" s="48">
        <v>0</v>
      </c>
      <c r="N222" s="296">
        <v>0</v>
      </c>
      <c r="O222" s="24"/>
      <c r="P222" s="62">
        <v>0</v>
      </c>
      <c r="Q222" s="62">
        <v>0</v>
      </c>
      <c r="R222" s="80">
        <f t="shared" si="32"/>
        <v>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296">
        <v>0</v>
      </c>
      <c r="G223" s="296">
        <v>0</v>
      </c>
      <c r="H223" s="24"/>
      <c r="I223" s="65">
        <v>0</v>
      </c>
      <c r="J223" s="65">
        <v>0</v>
      </c>
      <c r="K223" s="283">
        <f t="shared" si="28"/>
        <v>0</v>
      </c>
      <c r="L223" s="84">
        <v>0</v>
      </c>
      <c r="M223" s="48">
        <v>0</v>
      </c>
      <c r="N223" s="296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283">
        <v>0</v>
      </c>
      <c r="G224" s="25"/>
      <c r="H224" s="25"/>
      <c r="I224" s="283">
        <v>0</v>
      </c>
      <c r="J224" s="283">
        <v>0</v>
      </c>
      <c r="K224" s="283">
        <f t="shared" si="28"/>
        <v>0</v>
      </c>
      <c r="L224" s="297">
        <v>6</v>
      </c>
      <c r="M224" s="297">
        <v>2</v>
      </c>
      <c r="N224" s="25"/>
      <c r="O224" s="25"/>
      <c r="P224" s="297">
        <v>0</v>
      </c>
      <c r="Q224" s="297">
        <v>0</v>
      </c>
      <c r="R224" s="61">
        <f t="shared" si="32"/>
        <v>4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283">
        <f t="shared" si="28"/>
        <v>0</v>
      </c>
      <c r="L225" s="61">
        <f>SUM(L226:L227)</f>
        <v>11</v>
      </c>
      <c r="M225" s="61">
        <f>SUM(M226:M227)</f>
        <v>3</v>
      </c>
      <c r="N225" s="25"/>
      <c r="O225" s="25"/>
      <c r="P225" s="61">
        <f>SUM(P226:P227)</f>
        <v>2</v>
      </c>
      <c r="Q225" s="61">
        <f>SUM(Q226:Q227)</f>
        <v>0</v>
      </c>
      <c r="R225" s="61">
        <f>SUM(L225-M225-N225-O225+P225-Q225)</f>
        <v>10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283">
        <f t="shared" si="28"/>
        <v>0</v>
      </c>
      <c r="L226" s="297">
        <v>0</v>
      </c>
      <c r="M226" s="297">
        <v>0</v>
      </c>
      <c r="N226" s="25"/>
      <c r="O226" s="25"/>
      <c r="P226" s="297">
        <v>0</v>
      </c>
      <c r="Q226" s="297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283">
        <f t="shared" si="28"/>
        <v>0</v>
      </c>
      <c r="L227" s="297">
        <v>11</v>
      </c>
      <c r="M227" s="297">
        <v>3</v>
      </c>
      <c r="N227" s="25"/>
      <c r="O227" s="25"/>
      <c r="P227" s="291">
        <v>2</v>
      </c>
      <c r="Q227" s="291">
        <v>0</v>
      </c>
      <c r="R227" s="283">
        <f>SUM(L227-M227-N227-O227+P227-Q227)</f>
        <v>10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283">
        <v>0</v>
      </c>
      <c r="G228" s="25"/>
      <c r="H228" s="25"/>
      <c r="I228" s="283">
        <v>0</v>
      </c>
      <c r="J228" s="283">
        <v>0</v>
      </c>
      <c r="K228" s="283">
        <f t="shared" si="28"/>
        <v>0</v>
      </c>
      <c r="L228" s="297">
        <v>3</v>
      </c>
      <c r="M228" s="297">
        <v>1</v>
      </c>
      <c r="N228" s="25"/>
      <c r="O228" s="25"/>
      <c r="P228" s="291">
        <v>1</v>
      </c>
      <c r="Q228" s="291">
        <v>0</v>
      </c>
      <c r="R228" s="283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283">
        <v>0</v>
      </c>
      <c r="G229" s="25"/>
      <c r="H229" s="25"/>
      <c r="I229" s="283">
        <v>0</v>
      </c>
      <c r="J229" s="283">
        <v>0</v>
      </c>
      <c r="K229" s="283">
        <f t="shared" si="28"/>
        <v>0</v>
      </c>
      <c r="L229" s="297">
        <v>1</v>
      </c>
      <c r="M229" s="297">
        <v>0</v>
      </c>
      <c r="N229" s="25"/>
      <c r="O229" s="25"/>
      <c r="P229" s="291">
        <v>0</v>
      </c>
      <c r="Q229" s="291">
        <v>0</v>
      </c>
      <c r="R229" s="283">
        <f t="shared" ref="R229:R234" si="33">SUM(L229-M229-N229-O229+P229-Q229)</f>
        <v>1</v>
      </c>
      <c r="S229" s="577">
        <v>0</v>
      </c>
      <c r="T229" s="578"/>
      <c r="U229" s="579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283">
        <v>0</v>
      </c>
      <c r="G230" s="25"/>
      <c r="H230" s="25"/>
      <c r="I230" s="283">
        <v>0</v>
      </c>
      <c r="J230" s="283">
        <v>0</v>
      </c>
      <c r="K230" s="283">
        <f t="shared" si="28"/>
        <v>0</v>
      </c>
      <c r="L230" s="297">
        <v>0</v>
      </c>
      <c r="M230" s="297">
        <v>0</v>
      </c>
      <c r="N230" s="25"/>
      <c r="O230" s="25"/>
      <c r="P230" s="291">
        <v>0</v>
      </c>
      <c r="Q230" s="291">
        <v>0</v>
      </c>
      <c r="R230" s="283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283">
        <v>0</v>
      </c>
      <c r="G231" s="25"/>
      <c r="H231" s="25"/>
      <c r="I231" s="283">
        <v>0</v>
      </c>
      <c r="J231" s="283">
        <v>0</v>
      </c>
      <c r="K231" s="283">
        <f t="shared" si="28"/>
        <v>0</v>
      </c>
      <c r="L231" s="291">
        <v>0</v>
      </c>
      <c r="M231" s="291">
        <v>0</v>
      </c>
      <c r="N231" s="25"/>
      <c r="O231" s="25"/>
      <c r="P231" s="291">
        <v>0</v>
      </c>
      <c r="Q231" s="291">
        <v>0</v>
      </c>
      <c r="R231" s="283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283">
        <v>0</v>
      </c>
      <c r="G232" s="25"/>
      <c r="H232" s="25"/>
      <c r="I232" s="66">
        <v>0</v>
      </c>
      <c r="J232" s="66">
        <v>0</v>
      </c>
      <c r="K232" s="283">
        <f t="shared" si="28"/>
        <v>0</v>
      </c>
      <c r="L232" s="291">
        <v>0</v>
      </c>
      <c r="M232" s="291">
        <v>0</v>
      </c>
      <c r="N232" s="25"/>
      <c r="O232" s="25"/>
      <c r="P232" s="291">
        <v>0</v>
      </c>
      <c r="Q232" s="291">
        <v>0</v>
      </c>
      <c r="R232" s="283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283">
        <v>0</v>
      </c>
      <c r="G233" s="25"/>
      <c r="H233" s="25"/>
      <c r="I233" s="66">
        <v>0</v>
      </c>
      <c r="J233" s="66">
        <v>0</v>
      </c>
      <c r="K233" s="283">
        <f t="shared" si="28"/>
        <v>0</v>
      </c>
      <c r="L233" s="291">
        <v>0</v>
      </c>
      <c r="M233" s="291">
        <v>0</v>
      </c>
      <c r="N233" s="25"/>
      <c r="O233" s="25"/>
      <c r="P233" s="291">
        <v>0</v>
      </c>
      <c r="Q233" s="291">
        <v>0</v>
      </c>
      <c r="R233" s="283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284">
        <v>0</v>
      </c>
      <c r="G234" s="42"/>
      <c r="H234" s="42"/>
      <c r="I234" s="67">
        <v>0</v>
      </c>
      <c r="J234" s="67">
        <v>0</v>
      </c>
      <c r="K234" s="284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84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290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99">
        <v>7</v>
      </c>
      <c r="L247" s="599"/>
      <c r="M247" s="5"/>
      <c r="N247" s="5"/>
      <c r="O247" s="5"/>
      <c r="Q247" s="1" t="str">
        <f>+Q370:U370</f>
        <v>Bulan     :</v>
      </c>
      <c r="R247" s="513" t="str">
        <f>+R207</f>
        <v xml:space="preserve">Juli </v>
      </c>
      <c r="S247" s="514"/>
      <c r="T247" s="4">
        <f>+T207</f>
        <v>0</v>
      </c>
      <c r="U247" s="4">
        <f>+U207</f>
        <v>7</v>
      </c>
    </row>
    <row r="248" spans="1:21" s="43" customFormat="1" ht="15.95" customHeight="1" thickBot="1" x14ac:dyDescent="0.25">
      <c r="A248" s="43" t="s">
        <v>74</v>
      </c>
      <c r="B248" s="157"/>
      <c r="C248" s="64">
        <v>0</v>
      </c>
      <c r="D248" s="64">
        <v>3</v>
      </c>
      <c r="E248" s="64">
        <v>2</v>
      </c>
      <c r="K248" s="600"/>
      <c r="L248" s="600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295"/>
      <c r="G250" s="295" t="s">
        <v>30</v>
      </c>
      <c r="H250" s="295" t="s">
        <v>32</v>
      </c>
      <c r="I250" s="295"/>
      <c r="J250" s="295"/>
      <c r="K250" s="295" t="s">
        <v>43</v>
      </c>
      <c r="L250" s="295" t="s">
        <v>27</v>
      </c>
      <c r="M250" s="295"/>
      <c r="N250" s="295" t="s">
        <v>30</v>
      </c>
      <c r="O250" s="295" t="s">
        <v>32</v>
      </c>
      <c r="P250" s="295"/>
      <c r="Q250" s="295"/>
      <c r="R250" s="295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293" t="s">
        <v>29</v>
      </c>
      <c r="G251" s="293" t="s">
        <v>31</v>
      </c>
      <c r="H251" s="293" t="s">
        <v>33</v>
      </c>
      <c r="I251" s="293" t="s">
        <v>37</v>
      </c>
      <c r="J251" s="293" t="s">
        <v>36</v>
      </c>
      <c r="K251" s="293" t="s">
        <v>28</v>
      </c>
      <c r="L251" s="293" t="s">
        <v>28</v>
      </c>
      <c r="M251" s="293" t="s">
        <v>35</v>
      </c>
      <c r="N251" s="293" t="s">
        <v>31</v>
      </c>
      <c r="O251" s="293" t="s">
        <v>33</v>
      </c>
      <c r="P251" s="293" t="s">
        <v>37</v>
      </c>
      <c r="Q251" s="293" t="s">
        <v>36</v>
      </c>
      <c r="R251" s="293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294"/>
      <c r="G252" s="294"/>
      <c r="H252" s="294" t="s">
        <v>34</v>
      </c>
      <c r="I252" s="294"/>
      <c r="J252" s="294"/>
      <c r="K252" s="294" t="s">
        <v>9</v>
      </c>
      <c r="L252" s="294" t="s">
        <v>8</v>
      </c>
      <c r="M252" s="294"/>
      <c r="N252" s="294"/>
      <c r="O252" s="294" t="s">
        <v>34</v>
      </c>
      <c r="P252" s="294"/>
      <c r="Q252" s="294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293"/>
      <c r="G253" s="293"/>
      <c r="H253" s="293"/>
      <c r="I253" s="293"/>
      <c r="J253" s="293"/>
      <c r="K253" s="293" t="s">
        <v>61</v>
      </c>
      <c r="L253" s="293"/>
      <c r="M253" s="293"/>
      <c r="N253" s="293"/>
      <c r="O253" s="293"/>
      <c r="P253" s="293"/>
      <c r="Q253" s="293"/>
      <c r="R253" s="293"/>
      <c r="S253" s="494"/>
      <c r="T253" s="495"/>
      <c r="U253" s="550"/>
    </row>
    <row r="254" spans="1:21" s="8" customFormat="1" ht="15.95" customHeight="1" x14ac:dyDescent="0.2">
      <c r="A254" s="292" t="s">
        <v>10</v>
      </c>
      <c r="B254" s="292" t="s">
        <v>11</v>
      </c>
      <c r="C254" s="473" t="s">
        <v>12</v>
      </c>
      <c r="D254" s="474"/>
      <c r="E254" s="475"/>
      <c r="F254" s="292" t="s">
        <v>13</v>
      </c>
      <c r="G254" s="292" t="s">
        <v>14</v>
      </c>
      <c r="H254" s="292" t="s">
        <v>15</v>
      </c>
      <c r="I254" s="292" t="s">
        <v>16</v>
      </c>
      <c r="J254" s="292" t="s">
        <v>17</v>
      </c>
      <c r="K254" s="292" t="s">
        <v>18</v>
      </c>
      <c r="L254" s="292" t="s">
        <v>19</v>
      </c>
      <c r="M254" s="292" t="s">
        <v>20</v>
      </c>
      <c r="N254" s="292" t="s">
        <v>21</v>
      </c>
      <c r="O254" s="292" t="s">
        <v>41</v>
      </c>
      <c r="P254" s="292" t="s">
        <v>42</v>
      </c>
      <c r="Q254" s="292" t="s">
        <v>44</v>
      </c>
      <c r="R254" s="292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286">
        <f>SUM(F256,F259,F260)</f>
        <v>0</v>
      </c>
      <c r="G255" s="286">
        <f>SUM(G256,G259,G260)</f>
        <v>0</v>
      </c>
      <c r="H255" s="286">
        <f>SUM(H256,H259,H260)</f>
        <v>0</v>
      </c>
      <c r="I255" s="286">
        <f>SUM(I256,I259,I260)</f>
        <v>0</v>
      </c>
      <c r="J255" s="286">
        <f>SUM(J256,J259,J260)</f>
        <v>0</v>
      </c>
      <c r="K255" s="286">
        <f t="shared" ref="K255:K273" si="34">SUM(C255-F255-G255-H255+I255-J255)</f>
        <v>0</v>
      </c>
      <c r="L255" s="286">
        <f t="shared" ref="L255:Q255" si="35">SUM(L256,L259,L260)</f>
        <v>0</v>
      </c>
      <c r="M255" s="286">
        <f t="shared" si="35"/>
        <v>0</v>
      </c>
      <c r="N255" s="286">
        <f t="shared" si="35"/>
        <v>0</v>
      </c>
      <c r="O255" s="286">
        <f t="shared" si="35"/>
        <v>0</v>
      </c>
      <c r="P255" s="58">
        <f t="shared" si="35"/>
        <v>1</v>
      </c>
      <c r="Q255" s="286">
        <f t="shared" si="35"/>
        <v>0</v>
      </c>
      <c r="R255" s="286">
        <f>SUM(L255-M255-N255-O255+P255-Q255)</f>
        <v>1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283">
        <f t="shared" si="34"/>
        <v>0</v>
      </c>
      <c r="L256" s="68">
        <f t="shared" ref="L256:Q256" si="37">SUM(L257:L258)</f>
        <v>0</v>
      </c>
      <c r="M256" s="68">
        <f t="shared" si="37"/>
        <v>0</v>
      </c>
      <c r="N256" s="68">
        <f t="shared" si="37"/>
        <v>0</v>
      </c>
      <c r="O256" s="68">
        <f t="shared" si="37"/>
        <v>0</v>
      </c>
      <c r="P256" s="68">
        <f t="shared" si="37"/>
        <v>1</v>
      </c>
      <c r="Q256" s="68">
        <f t="shared" si="37"/>
        <v>0</v>
      </c>
      <c r="R256" s="283">
        <f t="shared" ref="R256:R263" si="38">SUM(L256-M256-N256-O256+P256-Q256)</f>
        <v>1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296">
        <v>0</v>
      </c>
      <c r="G257" s="296">
        <v>0</v>
      </c>
      <c r="H257" s="296">
        <v>0</v>
      </c>
      <c r="I257" s="65">
        <v>0</v>
      </c>
      <c r="J257" s="65">
        <v>0</v>
      </c>
      <c r="K257" s="283">
        <f t="shared" si="34"/>
        <v>0</v>
      </c>
      <c r="L257" s="296">
        <v>0</v>
      </c>
      <c r="M257" s="296">
        <v>0</v>
      </c>
      <c r="N257" s="296">
        <v>0</v>
      </c>
      <c r="O257" s="296">
        <v>0</v>
      </c>
      <c r="P257" s="296">
        <v>1</v>
      </c>
      <c r="Q257" s="296">
        <v>0</v>
      </c>
      <c r="R257" s="283">
        <f t="shared" si="38"/>
        <v>1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296">
        <v>0</v>
      </c>
      <c r="G258" s="296">
        <v>0</v>
      </c>
      <c r="H258" s="296">
        <v>0</v>
      </c>
      <c r="I258" s="65">
        <v>0</v>
      </c>
      <c r="J258" s="65">
        <v>0</v>
      </c>
      <c r="K258" s="283">
        <f t="shared" si="34"/>
        <v>0</v>
      </c>
      <c r="L258" s="296">
        <v>0</v>
      </c>
      <c r="M258" s="296">
        <v>0</v>
      </c>
      <c r="N258" s="296">
        <v>0</v>
      </c>
      <c r="O258" s="296">
        <v>0</v>
      </c>
      <c r="P258" s="48">
        <v>0</v>
      </c>
      <c r="Q258" s="296">
        <v>0</v>
      </c>
      <c r="R258" s="283">
        <f t="shared" si="38"/>
        <v>0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283">
        <f t="shared" si="34"/>
        <v>0</v>
      </c>
      <c r="L259" s="283">
        <v>0</v>
      </c>
      <c r="M259" s="283">
        <v>0</v>
      </c>
      <c r="N259" s="283">
        <v>0</v>
      </c>
      <c r="O259" s="283">
        <v>0</v>
      </c>
      <c r="P259" s="283">
        <v>0</v>
      </c>
      <c r="Q259" s="283">
        <v>0</v>
      </c>
      <c r="R259" s="283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283">
        <f t="shared" si="34"/>
        <v>0</v>
      </c>
      <c r="L260" s="283">
        <v>0</v>
      </c>
      <c r="M260" s="283">
        <v>0</v>
      </c>
      <c r="N260" s="283">
        <v>0</v>
      </c>
      <c r="O260" s="283">
        <v>0</v>
      </c>
      <c r="P260" s="283">
        <v>0</v>
      </c>
      <c r="Q260" s="283">
        <v>0</v>
      </c>
      <c r="R260" s="283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283">
        <f>SUM(F262:F263)</f>
        <v>0</v>
      </c>
      <c r="G261" s="283">
        <f>SUM(G262:G263)</f>
        <v>0</v>
      </c>
      <c r="H261" s="25"/>
      <c r="I261" s="283">
        <f>SUM(I262:I263)</f>
        <v>0</v>
      </c>
      <c r="J261" s="283">
        <f>SUM(J262:J263)</f>
        <v>0</v>
      </c>
      <c r="K261" s="283">
        <f t="shared" si="34"/>
        <v>0</v>
      </c>
      <c r="L261" s="283">
        <f>SUM(L262:L263)</f>
        <v>1</v>
      </c>
      <c r="M261" s="283">
        <f>SUM(M262:M263)</f>
        <v>0</v>
      </c>
      <c r="N261" s="283">
        <f>SUM(N262:N263)</f>
        <v>0</v>
      </c>
      <c r="O261" s="25"/>
      <c r="P261" s="283">
        <f>SUM(P262:P263)</f>
        <v>4</v>
      </c>
      <c r="Q261" s="283">
        <f>SUM(Q262:Q263)</f>
        <v>0</v>
      </c>
      <c r="R261" s="283">
        <f t="shared" si="38"/>
        <v>5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296">
        <v>0</v>
      </c>
      <c r="G262" s="296">
        <v>0</v>
      </c>
      <c r="H262" s="24"/>
      <c r="I262" s="65">
        <v>0</v>
      </c>
      <c r="J262" s="65">
        <v>0</v>
      </c>
      <c r="K262" s="283">
        <f t="shared" si="34"/>
        <v>0</v>
      </c>
      <c r="L262" s="296">
        <v>1</v>
      </c>
      <c r="M262" s="296">
        <v>0</v>
      </c>
      <c r="N262" s="296">
        <v>0</v>
      </c>
      <c r="O262" s="24"/>
      <c r="P262" s="296">
        <v>4</v>
      </c>
      <c r="Q262" s="296">
        <v>0</v>
      </c>
      <c r="R262" s="283">
        <f t="shared" si="38"/>
        <v>5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296">
        <v>0</v>
      </c>
      <c r="G263" s="296">
        <v>0</v>
      </c>
      <c r="H263" s="24"/>
      <c r="I263" s="65">
        <v>0</v>
      </c>
      <c r="J263" s="65">
        <v>0</v>
      </c>
      <c r="K263" s="283">
        <f t="shared" si="34"/>
        <v>0</v>
      </c>
      <c r="L263" s="296">
        <v>0</v>
      </c>
      <c r="M263" s="296">
        <v>0</v>
      </c>
      <c r="N263" s="296">
        <v>0</v>
      </c>
      <c r="O263" s="24"/>
      <c r="P263" s="296">
        <v>0</v>
      </c>
      <c r="Q263" s="296">
        <v>0</v>
      </c>
      <c r="R263" s="283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283">
        <v>0</v>
      </c>
      <c r="G264" s="25"/>
      <c r="H264" s="25"/>
      <c r="I264" s="283">
        <v>0</v>
      </c>
      <c r="J264" s="283">
        <v>0</v>
      </c>
      <c r="K264" s="283">
        <f t="shared" si="34"/>
        <v>0</v>
      </c>
      <c r="L264" s="297">
        <v>1</v>
      </c>
      <c r="M264" s="291">
        <v>0</v>
      </c>
      <c r="N264" s="25"/>
      <c r="O264" s="25"/>
      <c r="P264" s="291">
        <v>1</v>
      </c>
      <c r="Q264" s="291">
        <v>0</v>
      </c>
      <c r="R264" s="283">
        <f>SUM(L264-M264-N264-O264+P264-Q264)</f>
        <v>2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283">
        <f t="shared" si="34"/>
        <v>0</v>
      </c>
      <c r="L265" s="61">
        <f>SUM(L266:L267)</f>
        <v>2</v>
      </c>
      <c r="M265" s="283">
        <f>SUM(M266:M267)</f>
        <v>0</v>
      </c>
      <c r="N265" s="25"/>
      <c r="O265" s="25"/>
      <c r="P265" s="283">
        <f>SUM(P266:P267)</f>
        <v>0</v>
      </c>
      <c r="Q265" s="283">
        <f>SUM(Q266:Q267)</f>
        <v>0</v>
      </c>
      <c r="R265" s="283">
        <f>SUM(L265-M265-N265-O265+P265-Q265)</f>
        <v>2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283">
        <f t="shared" si="34"/>
        <v>0</v>
      </c>
      <c r="L266" s="297">
        <v>0</v>
      </c>
      <c r="M266" s="291">
        <v>0</v>
      </c>
      <c r="N266" s="25"/>
      <c r="O266" s="25"/>
      <c r="P266" s="291">
        <v>0</v>
      </c>
      <c r="Q266" s="291">
        <v>0</v>
      </c>
      <c r="R266" s="283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283">
        <f t="shared" si="34"/>
        <v>0</v>
      </c>
      <c r="L267" s="297">
        <v>2</v>
      </c>
      <c r="M267" s="291">
        <v>0</v>
      </c>
      <c r="N267" s="25"/>
      <c r="O267" s="25"/>
      <c r="P267" s="291">
        <v>0</v>
      </c>
      <c r="Q267" s="291">
        <v>0</v>
      </c>
      <c r="R267" s="283">
        <f>SUM(L267-M267-N267-O267+P267-Q267)</f>
        <v>2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283">
        <v>0</v>
      </c>
      <c r="G268" s="25"/>
      <c r="H268" s="25"/>
      <c r="I268" s="283">
        <v>0</v>
      </c>
      <c r="J268" s="283">
        <v>0</v>
      </c>
      <c r="K268" s="283">
        <f t="shared" si="34"/>
        <v>0</v>
      </c>
      <c r="L268" s="297">
        <v>0</v>
      </c>
      <c r="M268" s="291">
        <v>0</v>
      </c>
      <c r="N268" s="25"/>
      <c r="O268" s="25"/>
      <c r="P268" s="291">
        <v>0</v>
      </c>
      <c r="Q268" s="291">
        <v>0</v>
      </c>
      <c r="R268" s="283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283">
        <v>0</v>
      </c>
      <c r="G269" s="25"/>
      <c r="H269" s="25"/>
      <c r="I269" s="283">
        <v>0</v>
      </c>
      <c r="J269" s="283">
        <v>0</v>
      </c>
      <c r="K269" s="283">
        <f t="shared" si="34"/>
        <v>0</v>
      </c>
      <c r="L269" s="291">
        <v>0</v>
      </c>
      <c r="M269" s="291">
        <v>0</v>
      </c>
      <c r="N269" s="25"/>
      <c r="O269" s="25"/>
      <c r="P269" s="291">
        <v>0</v>
      </c>
      <c r="Q269" s="291">
        <v>0</v>
      </c>
      <c r="R269" s="283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283">
        <v>0</v>
      </c>
      <c r="G270" s="25"/>
      <c r="H270" s="25"/>
      <c r="I270" s="283">
        <v>0</v>
      </c>
      <c r="J270" s="283">
        <v>0</v>
      </c>
      <c r="K270" s="283">
        <f t="shared" si="34"/>
        <v>0</v>
      </c>
      <c r="L270" s="291">
        <v>0</v>
      </c>
      <c r="M270" s="291">
        <v>0</v>
      </c>
      <c r="N270" s="25"/>
      <c r="O270" s="25"/>
      <c r="P270" s="291">
        <v>0</v>
      </c>
      <c r="Q270" s="291">
        <v>0</v>
      </c>
      <c r="R270" s="283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283">
        <v>0</v>
      </c>
      <c r="G271" s="25"/>
      <c r="H271" s="25"/>
      <c r="I271" s="283">
        <v>0</v>
      </c>
      <c r="J271" s="283">
        <v>0</v>
      </c>
      <c r="K271" s="283">
        <f t="shared" si="34"/>
        <v>0</v>
      </c>
      <c r="L271" s="291">
        <v>0</v>
      </c>
      <c r="M271" s="291">
        <v>0</v>
      </c>
      <c r="N271" s="25"/>
      <c r="O271" s="25"/>
      <c r="P271" s="291">
        <v>0</v>
      </c>
      <c r="Q271" s="291">
        <v>0</v>
      </c>
      <c r="R271" s="283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283">
        <v>0</v>
      </c>
      <c r="G272" s="25"/>
      <c r="H272" s="25"/>
      <c r="I272" s="66">
        <v>0</v>
      </c>
      <c r="J272" s="66">
        <v>0</v>
      </c>
      <c r="K272" s="283">
        <f t="shared" si="34"/>
        <v>0</v>
      </c>
      <c r="L272" s="291">
        <v>0</v>
      </c>
      <c r="M272" s="291">
        <v>0</v>
      </c>
      <c r="N272" s="25"/>
      <c r="O272" s="25"/>
      <c r="P272" s="291">
        <v>0</v>
      </c>
      <c r="Q272" s="291">
        <v>0</v>
      </c>
      <c r="R272" s="283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283">
        <v>0</v>
      </c>
      <c r="G273" s="25"/>
      <c r="H273" s="25"/>
      <c r="I273" s="66">
        <v>0</v>
      </c>
      <c r="J273" s="66">
        <v>0</v>
      </c>
      <c r="K273" s="283">
        <f t="shared" si="34"/>
        <v>0</v>
      </c>
      <c r="L273" s="291">
        <v>0</v>
      </c>
      <c r="M273" s="291">
        <v>0</v>
      </c>
      <c r="N273" s="25"/>
      <c r="O273" s="25"/>
      <c r="P273" s="291">
        <v>0</v>
      </c>
      <c r="Q273" s="291">
        <v>0</v>
      </c>
      <c r="R273" s="283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284">
        <v>0</v>
      </c>
      <c r="G274" s="42"/>
      <c r="H274" s="42"/>
      <c r="I274" s="67">
        <v>0</v>
      </c>
      <c r="J274" s="67">
        <v>0</v>
      </c>
      <c r="K274" s="284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84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290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99">
        <v>8</v>
      </c>
      <c r="L287" s="599"/>
      <c r="M287" s="5"/>
      <c r="N287" s="5"/>
      <c r="O287" s="5"/>
      <c r="Q287" s="1" t="str">
        <f>+Q247:U247</f>
        <v>Bulan     :</v>
      </c>
      <c r="R287" s="513" t="str">
        <f>+R247</f>
        <v xml:space="preserve">Juli </v>
      </c>
      <c r="S287" s="514"/>
      <c r="T287" s="4">
        <f>+T247</f>
        <v>0</v>
      </c>
      <c r="U287" s="4">
        <f>+U247</f>
        <v>7</v>
      </c>
    </row>
    <row r="288" spans="1:21" s="43" customFormat="1" ht="15.95" customHeight="1" thickBot="1" x14ac:dyDescent="0.25">
      <c r="A288" s="43" t="s">
        <v>73</v>
      </c>
      <c r="B288" s="157"/>
      <c r="C288" s="64">
        <v>0</v>
      </c>
      <c r="D288" s="64">
        <v>3</v>
      </c>
      <c r="E288" s="64">
        <v>5</v>
      </c>
      <c r="K288" s="600"/>
      <c r="L288" s="600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295"/>
      <c r="G290" s="295" t="s">
        <v>30</v>
      </c>
      <c r="H290" s="295" t="s">
        <v>32</v>
      </c>
      <c r="I290" s="295"/>
      <c r="J290" s="295"/>
      <c r="K290" s="295" t="s">
        <v>43</v>
      </c>
      <c r="L290" s="295" t="s">
        <v>27</v>
      </c>
      <c r="M290" s="295"/>
      <c r="N290" s="295" t="s">
        <v>30</v>
      </c>
      <c r="O290" s="295" t="s">
        <v>32</v>
      </c>
      <c r="P290" s="295"/>
      <c r="Q290" s="295"/>
      <c r="R290" s="295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293" t="s">
        <v>29</v>
      </c>
      <c r="G291" s="293" t="s">
        <v>31</v>
      </c>
      <c r="H291" s="293" t="s">
        <v>33</v>
      </c>
      <c r="I291" s="293" t="s">
        <v>37</v>
      </c>
      <c r="J291" s="293" t="s">
        <v>36</v>
      </c>
      <c r="K291" s="293" t="s">
        <v>28</v>
      </c>
      <c r="L291" s="293" t="s">
        <v>28</v>
      </c>
      <c r="M291" s="293" t="s">
        <v>35</v>
      </c>
      <c r="N291" s="293" t="s">
        <v>31</v>
      </c>
      <c r="O291" s="293" t="s">
        <v>33</v>
      </c>
      <c r="P291" s="293" t="s">
        <v>37</v>
      </c>
      <c r="Q291" s="293" t="s">
        <v>36</v>
      </c>
      <c r="R291" s="293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294"/>
      <c r="G292" s="294"/>
      <c r="H292" s="294" t="s">
        <v>34</v>
      </c>
      <c r="I292" s="294"/>
      <c r="J292" s="294"/>
      <c r="K292" s="294" t="s">
        <v>9</v>
      </c>
      <c r="L292" s="294" t="s">
        <v>8</v>
      </c>
      <c r="M292" s="294"/>
      <c r="N292" s="294"/>
      <c r="O292" s="294" t="s">
        <v>34</v>
      </c>
      <c r="P292" s="294"/>
      <c r="Q292" s="294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293"/>
      <c r="G293" s="293"/>
      <c r="H293" s="293"/>
      <c r="I293" s="293"/>
      <c r="J293" s="293"/>
      <c r="K293" s="293" t="s">
        <v>61</v>
      </c>
      <c r="L293" s="293"/>
      <c r="M293" s="293"/>
      <c r="N293" s="293"/>
      <c r="O293" s="293"/>
      <c r="P293" s="293"/>
      <c r="Q293" s="293"/>
      <c r="R293" s="293"/>
      <c r="S293" s="494"/>
      <c r="T293" s="495"/>
      <c r="U293" s="550"/>
    </row>
    <row r="294" spans="1:24" s="8" customFormat="1" ht="15.95" customHeight="1" x14ac:dyDescent="0.2">
      <c r="A294" s="292" t="s">
        <v>10</v>
      </c>
      <c r="B294" s="292" t="s">
        <v>11</v>
      </c>
      <c r="C294" s="473" t="s">
        <v>12</v>
      </c>
      <c r="D294" s="474"/>
      <c r="E294" s="475"/>
      <c r="F294" s="292" t="s">
        <v>13</v>
      </c>
      <c r="G294" s="292" t="s">
        <v>14</v>
      </c>
      <c r="H294" s="292" t="s">
        <v>15</v>
      </c>
      <c r="I294" s="292" t="s">
        <v>16</v>
      </c>
      <c r="J294" s="292" t="s">
        <v>17</v>
      </c>
      <c r="K294" s="292" t="s">
        <v>18</v>
      </c>
      <c r="L294" s="292" t="s">
        <v>19</v>
      </c>
      <c r="M294" s="292" t="s">
        <v>20</v>
      </c>
      <c r="N294" s="292" t="s">
        <v>21</v>
      </c>
      <c r="O294" s="292" t="s">
        <v>41</v>
      </c>
      <c r="P294" s="292" t="s">
        <v>42</v>
      </c>
      <c r="Q294" s="292" t="s">
        <v>44</v>
      </c>
      <c r="R294" s="292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286">
        <f>SUM(F296,F299,F300)</f>
        <v>0</v>
      </c>
      <c r="G295" s="286">
        <f>SUM(G296,G299,G300)</f>
        <v>0</v>
      </c>
      <c r="H295" s="286">
        <f>SUM(H296,H299,H300)</f>
        <v>0</v>
      </c>
      <c r="I295" s="286">
        <f>SUM(I296,I299,I300)</f>
        <v>0</v>
      </c>
      <c r="J295" s="286">
        <f>SUM(J296,J299,J300)</f>
        <v>0</v>
      </c>
      <c r="K295" s="286">
        <f t="shared" ref="K295:K313" si="40">SUM(C295-F295-G295-H295+I295-J295)</f>
        <v>0</v>
      </c>
      <c r="L295" s="286">
        <f t="shared" ref="L295:Q295" si="41">SUM(L296,L299,L300)</f>
        <v>13</v>
      </c>
      <c r="M295" s="286">
        <f t="shared" si="41"/>
        <v>8</v>
      </c>
      <c r="N295" s="58">
        <f t="shared" si="41"/>
        <v>0</v>
      </c>
      <c r="O295" s="58">
        <f t="shared" si="41"/>
        <v>0</v>
      </c>
      <c r="P295" s="58">
        <f t="shared" si="41"/>
        <v>9</v>
      </c>
      <c r="Q295" s="58">
        <f t="shared" si="41"/>
        <v>0</v>
      </c>
      <c r="R295" s="58">
        <f>SUM(L295-M295-N295-O295+P295-Q295)</f>
        <v>14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283">
        <f t="shared" si="40"/>
        <v>0</v>
      </c>
      <c r="L296" s="68">
        <f t="shared" ref="L296:Q296" si="43">SUM(L297:L298)</f>
        <v>13</v>
      </c>
      <c r="M296" s="68">
        <f t="shared" si="43"/>
        <v>8</v>
      </c>
      <c r="N296" s="60">
        <f t="shared" si="43"/>
        <v>0</v>
      </c>
      <c r="O296" s="60">
        <f t="shared" si="43"/>
        <v>0</v>
      </c>
      <c r="P296" s="60">
        <f t="shared" si="43"/>
        <v>9</v>
      </c>
      <c r="Q296" s="60">
        <f t="shared" si="43"/>
        <v>0</v>
      </c>
      <c r="R296" s="61">
        <f t="shared" ref="R296:R304" si="44">SUM(L296-M296-N296-O296+P296-Q296)</f>
        <v>14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296">
        <v>0</v>
      </c>
      <c r="G297" s="296">
        <v>0</v>
      </c>
      <c r="H297" s="296">
        <v>0</v>
      </c>
      <c r="I297" s="65">
        <v>0</v>
      </c>
      <c r="J297" s="65">
        <v>0</v>
      </c>
      <c r="K297" s="283">
        <f t="shared" si="40"/>
        <v>0</v>
      </c>
      <c r="L297" s="296">
        <v>13</v>
      </c>
      <c r="M297" s="296">
        <v>8</v>
      </c>
      <c r="N297" s="48">
        <v>0</v>
      </c>
      <c r="O297" s="48">
        <v>0</v>
      </c>
      <c r="P297" s="48">
        <v>9</v>
      </c>
      <c r="Q297" s="48">
        <v>0</v>
      </c>
      <c r="R297" s="61">
        <f t="shared" si="44"/>
        <v>14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296">
        <v>0</v>
      </c>
      <c r="G298" s="296">
        <v>0</v>
      </c>
      <c r="H298" s="296">
        <v>0</v>
      </c>
      <c r="I298" s="65">
        <v>0</v>
      </c>
      <c r="J298" s="65">
        <v>0</v>
      </c>
      <c r="K298" s="283">
        <f t="shared" si="40"/>
        <v>0</v>
      </c>
      <c r="L298" s="296">
        <v>0</v>
      </c>
      <c r="M298" s="296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283">
        <f t="shared" si="40"/>
        <v>0</v>
      </c>
      <c r="L299" s="283">
        <v>0</v>
      </c>
      <c r="M299" s="283">
        <v>0</v>
      </c>
      <c r="N299" s="283">
        <v>0</v>
      </c>
      <c r="O299" s="283">
        <v>0</v>
      </c>
      <c r="P299" s="283">
        <v>0</v>
      </c>
      <c r="Q299" s="283">
        <v>0</v>
      </c>
      <c r="R299" s="283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283">
        <f t="shared" si="40"/>
        <v>0</v>
      </c>
      <c r="L300" s="283">
        <v>0</v>
      </c>
      <c r="M300" s="283">
        <v>0</v>
      </c>
      <c r="N300" s="283">
        <v>0</v>
      </c>
      <c r="O300" s="283">
        <v>0</v>
      </c>
      <c r="P300" s="283">
        <v>0</v>
      </c>
      <c r="Q300" s="283">
        <v>0</v>
      </c>
      <c r="R300" s="283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283">
        <f>SUM(F302:F303)</f>
        <v>0</v>
      </c>
      <c r="G301" s="283">
        <f>SUM(G302:G303)</f>
        <v>0</v>
      </c>
      <c r="H301" s="25"/>
      <c r="I301" s="283">
        <f>SUM(I302:I303)</f>
        <v>0</v>
      </c>
      <c r="J301" s="283">
        <f>SUM(J302:J303)</f>
        <v>0</v>
      </c>
      <c r="K301" s="283">
        <f t="shared" si="40"/>
        <v>0</v>
      </c>
      <c r="L301" s="283">
        <f>SUM(L302:L303)</f>
        <v>24</v>
      </c>
      <c r="M301" s="283">
        <f>SUM(M302:M303)</f>
        <v>17</v>
      </c>
      <c r="N301" s="283">
        <f>SUM(N302:N303)</f>
        <v>0</v>
      </c>
      <c r="O301" s="25"/>
      <c r="P301" s="283">
        <f>SUM(P302:P303)</f>
        <v>21</v>
      </c>
      <c r="Q301" s="283">
        <f>SUM(Q302:Q303)</f>
        <v>0</v>
      </c>
      <c r="R301" s="283">
        <f t="shared" si="44"/>
        <v>28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296">
        <v>0</v>
      </c>
      <c r="G302" s="296">
        <v>0</v>
      </c>
      <c r="H302" s="24"/>
      <c r="I302" s="65">
        <v>0</v>
      </c>
      <c r="J302" s="65">
        <v>0</v>
      </c>
      <c r="K302" s="283">
        <f t="shared" si="40"/>
        <v>0</v>
      </c>
      <c r="L302" s="296">
        <v>24</v>
      </c>
      <c r="M302" s="48">
        <v>17</v>
      </c>
      <c r="N302" s="296">
        <v>0</v>
      </c>
      <c r="O302" s="24"/>
      <c r="P302" s="296">
        <v>21</v>
      </c>
      <c r="Q302" s="296">
        <v>0</v>
      </c>
      <c r="R302" s="283">
        <f t="shared" si="44"/>
        <v>28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296">
        <v>0</v>
      </c>
      <c r="G303" s="296">
        <v>0</v>
      </c>
      <c r="H303" s="24"/>
      <c r="I303" s="65">
        <v>0</v>
      </c>
      <c r="J303" s="65">
        <v>0</v>
      </c>
      <c r="K303" s="283">
        <f t="shared" si="40"/>
        <v>0</v>
      </c>
      <c r="L303" s="296">
        <v>0</v>
      </c>
      <c r="M303" s="296">
        <v>0</v>
      </c>
      <c r="N303" s="296">
        <v>0</v>
      </c>
      <c r="O303" s="24"/>
      <c r="P303" s="296">
        <v>0</v>
      </c>
      <c r="Q303" s="296">
        <v>0</v>
      </c>
      <c r="R303" s="283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283">
        <v>0</v>
      </c>
      <c r="G304" s="25"/>
      <c r="H304" s="25"/>
      <c r="I304" s="283">
        <v>0</v>
      </c>
      <c r="J304" s="283">
        <v>0</v>
      </c>
      <c r="K304" s="283">
        <f t="shared" si="40"/>
        <v>0</v>
      </c>
      <c r="L304" s="44">
        <v>4.5</v>
      </c>
      <c r="M304" s="44">
        <v>4.5</v>
      </c>
      <c r="N304" s="25"/>
      <c r="O304" s="25"/>
      <c r="P304" s="283">
        <v>0</v>
      </c>
      <c r="Q304" s="283">
        <v>0</v>
      </c>
      <c r="R304" s="44">
        <f t="shared" si="44"/>
        <v>0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283">
        <f t="shared" si="40"/>
        <v>0</v>
      </c>
      <c r="L305" s="283">
        <f>SUM(L306:L307)</f>
        <v>5</v>
      </c>
      <c r="M305" s="283">
        <f t="shared" ref="M305" si="45">SUM(M306:M307)</f>
        <v>2</v>
      </c>
      <c r="N305" s="25"/>
      <c r="O305" s="25"/>
      <c r="P305" s="283">
        <f>SUM(P306:P307)</f>
        <v>0</v>
      </c>
      <c r="Q305" s="283">
        <f>SUM(Q306:Q307)</f>
        <v>0</v>
      </c>
      <c r="R305" s="283">
        <f>SUM(L305-M305-N305-O305+P305-Q305)</f>
        <v>3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283">
        <f t="shared" si="40"/>
        <v>0</v>
      </c>
      <c r="L306" s="283">
        <v>0</v>
      </c>
      <c r="M306" s="283">
        <v>0</v>
      </c>
      <c r="N306" s="25"/>
      <c r="O306" s="25"/>
      <c r="P306" s="283">
        <v>0</v>
      </c>
      <c r="Q306" s="283">
        <v>0</v>
      </c>
      <c r="R306" s="283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283">
        <f t="shared" si="40"/>
        <v>0</v>
      </c>
      <c r="L307" s="283">
        <v>5</v>
      </c>
      <c r="M307" s="283">
        <v>2</v>
      </c>
      <c r="N307" s="25"/>
      <c r="O307" s="25"/>
      <c r="P307" s="283">
        <v>0</v>
      </c>
      <c r="Q307" s="283">
        <v>0</v>
      </c>
      <c r="R307" s="283">
        <f>SUM(L307-M307-N307-O307+P307-Q307)</f>
        <v>3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283">
        <v>0</v>
      </c>
      <c r="G308" s="25"/>
      <c r="H308" s="25"/>
      <c r="I308" s="283">
        <v>0</v>
      </c>
      <c r="J308" s="283">
        <v>0</v>
      </c>
      <c r="K308" s="283">
        <f t="shared" si="40"/>
        <v>0</v>
      </c>
      <c r="L308" s="283">
        <v>1</v>
      </c>
      <c r="M308" s="283">
        <v>0</v>
      </c>
      <c r="N308" s="25"/>
      <c r="O308" s="25"/>
      <c r="P308" s="283">
        <v>0</v>
      </c>
      <c r="Q308" s="283">
        <v>0</v>
      </c>
      <c r="R308" s="283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283">
        <v>0</v>
      </c>
      <c r="G309" s="25"/>
      <c r="H309" s="25"/>
      <c r="I309" s="283">
        <v>0</v>
      </c>
      <c r="J309" s="283">
        <v>0</v>
      </c>
      <c r="K309" s="283">
        <f t="shared" si="40"/>
        <v>0</v>
      </c>
      <c r="L309" s="283">
        <v>0</v>
      </c>
      <c r="M309" s="283">
        <v>0</v>
      </c>
      <c r="N309" s="25"/>
      <c r="O309" s="25"/>
      <c r="P309" s="283">
        <v>0</v>
      </c>
      <c r="Q309" s="283">
        <v>0</v>
      </c>
      <c r="R309" s="283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283">
        <v>0</v>
      </c>
      <c r="G310" s="25"/>
      <c r="H310" s="25"/>
      <c r="I310" s="283">
        <v>0</v>
      </c>
      <c r="J310" s="283">
        <v>0</v>
      </c>
      <c r="K310" s="283">
        <f t="shared" si="40"/>
        <v>0</v>
      </c>
      <c r="L310" s="283">
        <v>0</v>
      </c>
      <c r="M310" s="283">
        <v>0</v>
      </c>
      <c r="N310" s="25"/>
      <c r="O310" s="25"/>
      <c r="P310" s="283">
        <v>0</v>
      </c>
      <c r="Q310" s="283">
        <v>0</v>
      </c>
      <c r="R310" s="283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283">
        <v>0</v>
      </c>
      <c r="G311" s="25"/>
      <c r="H311" s="25"/>
      <c r="I311" s="283">
        <v>0</v>
      </c>
      <c r="J311" s="283">
        <v>0</v>
      </c>
      <c r="K311" s="283">
        <f t="shared" si="40"/>
        <v>0</v>
      </c>
      <c r="L311" s="283">
        <v>0</v>
      </c>
      <c r="M311" s="283">
        <v>0</v>
      </c>
      <c r="N311" s="25"/>
      <c r="O311" s="25"/>
      <c r="P311" s="283">
        <v>0</v>
      </c>
      <c r="Q311" s="283">
        <v>0</v>
      </c>
      <c r="R311" s="283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283">
        <v>0</v>
      </c>
      <c r="G312" s="25"/>
      <c r="H312" s="25"/>
      <c r="I312" s="66">
        <v>0</v>
      </c>
      <c r="J312" s="66">
        <v>0</v>
      </c>
      <c r="K312" s="283">
        <f t="shared" si="40"/>
        <v>0</v>
      </c>
      <c r="L312" s="283">
        <v>0</v>
      </c>
      <c r="M312" s="283">
        <v>0</v>
      </c>
      <c r="N312" s="25"/>
      <c r="O312" s="25"/>
      <c r="P312" s="283">
        <v>0</v>
      </c>
      <c r="Q312" s="283">
        <v>0</v>
      </c>
      <c r="R312" s="283">
        <f t="shared" si="46"/>
        <v>0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283">
        <v>0</v>
      </c>
      <c r="G313" s="25"/>
      <c r="H313" s="25"/>
      <c r="I313" s="66">
        <v>0</v>
      </c>
      <c r="J313" s="66">
        <v>0</v>
      </c>
      <c r="K313" s="283">
        <f t="shared" si="40"/>
        <v>0</v>
      </c>
      <c r="L313" s="283">
        <v>0</v>
      </c>
      <c r="M313" s="283">
        <v>0</v>
      </c>
      <c r="N313" s="25"/>
      <c r="O313" s="25"/>
      <c r="P313" s="283">
        <v>0</v>
      </c>
      <c r="Q313" s="283">
        <v>0</v>
      </c>
      <c r="R313" s="283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284">
        <v>0</v>
      </c>
      <c r="G314" s="42"/>
      <c r="H314" s="42"/>
      <c r="I314" s="67">
        <v>0</v>
      </c>
      <c r="J314" s="67">
        <v>0</v>
      </c>
      <c r="K314" s="284">
        <f>SUM(E314-F314-G314-H314+I314-J314)</f>
        <v>0</v>
      </c>
      <c r="L314" s="284">
        <v>0</v>
      </c>
      <c r="M314" s="284">
        <v>0</v>
      </c>
      <c r="N314" s="42"/>
      <c r="O314" s="42"/>
      <c r="P314" s="284">
        <v>0</v>
      </c>
      <c r="Q314" s="284">
        <v>0</v>
      </c>
      <c r="R314" s="284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290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99">
        <v>9</v>
      </c>
      <c r="L328" s="599"/>
      <c r="M328" s="37"/>
      <c r="N328" s="5"/>
      <c r="O328" s="5"/>
      <c r="Q328" s="1" t="str">
        <f>+Q7:U7</f>
        <v>Bulan     :</v>
      </c>
      <c r="R328" s="513" t="str">
        <f>+R287</f>
        <v xml:space="preserve">Juli </v>
      </c>
      <c r="S328" s="514"/>
      <c r="T328" s="4">
        <f>+T287</f>
        <v>0</v>
      </c>
      <c r="U328" s="4">
        <f>+U287</f>
        <v>7</v>
      </c>
    </row>
    <row r="329" spans="1:21" s="43" customFormat="1" ht="15.95" customHeight="1" thickBot="1" x14ac:dyDescent="0.25">
      <c r="A329" s="43" t="s">
        <v>72</v>
      </c>
      <c r="B329" s="157"/>
      <c r="C329" s="64">
        <v>0</v>
      </c>
      <c r="D329" s="64">
        <v>4</v>
      </c>
      <c r="E329" s="64">
        <v>0</v>
      </c>
      <c r="K329" s="600"/>
      <c r="L329" s="600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295"/>
      <c r="G331" s="295" t="s">
        <v>30</v>
      </c>
      <c r="H331" s="295" t="s">
        <v>32</v>
      </c>
      <c r="I331" s="295"/>
      <c r="J331" s="295"/>
      <c r="K331" s="295" t="s">
        <v>43</v>
      </c>
      <c r="L331" s="295" t="s">
        <v>27</v>
      </c>
      <c r="M331" s="295"/>
      <c r="N331" s="295" t="s">
        <v>30</v>
      </c>
      <c r="O331" s="295" t="s">
        <v>32</v>
      </c>
      <c r="P331" s="295"/>
      <c r="Q331" s="295"/>
      <c r="R331" s="295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293" t="s">
        <v>29</v>
      </c>
      <c r="G332" s="293" t="s">
        <v>31</v>
      </c>
      <c r="H332" s="293" t="s">
        <v>33</v>
      </c>
      <c r="I332" s="293" t="s">
        <v>37</v>
      </c>
      <c r="J332" s="293" t="s">
        <v>36</v>
      </c>
      <c r="K332" s="293" t="s">
        <v>28</v>
      </c>
      <c r="L332" s="293" t="s">
        <v>28</v>
      </c>
      <c r="M332" s="293" t="s">
        <v>35</v>
      </c>
      <c r="N332" s="293" t="s">
        <v>31</v>
      </c>
      <c r="O332" s="293" t="s">
        <v>33</v>
      </c>
      <c r="P332" s="293" t="s">
        <v>37</v>
      </c>
      <c r="Q332" s="293" t="s">
        <v>36</v>
      </c>
      <c r="R332" s="293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294"/>
      <c r="G333" s="294"/>
      <c r="H333" s="294" t="s">
        <v>34</v>
      </c>
      <c r="I333" s="294"/>
      <c r="J333" s="294"/>
      <c r="K333" s="294" t="s">
        <v>9</v>
      </c>
      <c r="L333" s="294" t="s">
        <v>8</v>
      </c>
      <c r="M333" s="294"/>
      <c r="N333" s="294"/>
      <c r="O333" s="294" t="s">
        <v>34</v>
      </c>
      <c r="P333" s="294"/>
      <c r="Q333" s="294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293"/>
      <c r="G334" s="293"/>
      <c r="H334" s="293"/>
      <c r="I334" s="293"/>
      <c r="J334" s="293"/>
      <c r="K334" s="293" t="s">
        <v>61</v>
      </c>
      <c r="L334" s="293"/>
      <c r="M334" s="293"/>
      <c r="N334" s="293"/>
      <c r="O334" s="293"/>
      <c r="P334" s="293"/>
      <c r="Q334" s="293"/>
      <c r="R334" s="293"/>
      <c r="S334" s="494"/>
      <c r="T334" s="495"/>
      <c r="U334" s="550"/>
    </row>
    <row r="335" spans="1:21" s="8" customFormat="1" ht="15.95" customHeight="1" x14ac:dyDescent="0.2">
      <c r="A335" s="292" t="s">
        <v>10</v>
      </c>
      <c r="B335" s="292" t="s">
        <v>11</v>
      </c>
      <c r="C335" s="473" t="s">
        <v>12</v>
      </c>
      <c r="D335" s="474"/>
      <c r="E335" s="475"/>
      <c r="F335" s="292" t="s">
        <v>13</v>
      </c>
      <c r="G335" s="292" t="s">
        <v>14</v>
      </c>
      <c r="H335" s="292" t="s">
        <v>15</v>
      </c>
      <c r="I335" s="292" t="s">
        <v>16</v>
      </c>
      <c r="J335" s="292" t="s">
        <v>17</v>
      </c>
      <c r="K335" s="292" t="s">
        <v>18</v>
      </c>
      <c r="L335" s="292" t="s">
        <v>19</v>
      </c>
      <c r="M335" s="292" t="s">
        <v>20</v>
      </c>
      <c r="N335" s="292" t="s">
        <v>21</v>
      </c>
      <c r="O335" s="292" t="s">
        <v>41</v>
      </c>
      <c r="P335" s="292" t="s">
        <v>42</v>
      </c>
      <c r="Q335" s="292" t="s">
        <v>44</v>
      </c>
      <c r="R335" s="292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286">
        <f>SUM(F337,F340,F341)</f>
        <v>0</v>
      </c>
      <c r="G336" s="286">
        <f>SUM(G337,G340,G341)</f>
        <v>0</v>
      </c>
      <c r="H336" s="286">
        <f>SUM(H337,H340,H341)</f>
        <v>0</v>
      </c>
      <c r="I336" s="286">
        <f>SUM(I337,I340,I341)</f>
        <v>0</v>
      </c>
      <c r="J336" s="286">
        <f>SUM(J337,J340,J341)</f>
        <v>0</v>
      </c>
      <c r="K336" s="286">
        <f t="shared" ref="K336:K354" si="47">SUM(C336-F336-G336-H336+I336-J336)</f>
        <v>0</v>
      </c>
      <c r="L336" s="286">
        <f t="shared" ref="L336:Q336" si="48">SUM(L337,L340,L341)</f>
        <v>10</v>
      </c>
      <c r="M336" s="286">
        <f t="shared" si="48"/>
        <v>0</v>
      </c>
      <c r="N336" s="286">
        <f t="shared" si="48"/>
        <v>0</v>
      </c>
      <c r="O336" s="286">
        <f t="shared" si="48"/>
        <v>0</v>
      </c>
      <c r="P336" s="58">
        <f t="shared" si="48"/>
        <v>10</v>
      </c>
      <c r="Q336" s="58">
        <f t="shared" si="48"/>
        <v>0</v>
      </c>
      <c r="R336" s="58">
        <f>SUM(L336-M336-N336-O336+P336-Q336)</f>
        <v>20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283">
        <f t="shared" si="47"/>
        <v>0</v>
      </c>
      <c r="L337" s="68">
        <f t="shared" ref="L337:Q337" si="50">SUM(L338:L339)</f>
        <v>10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10</v>
      </c>
      <c r="Q337" s="68">
        <f t="shared" si="50"/>
        <v>0</v>
      </c>
      <c r="R337" s="283">
        <f t="shared" ref="R337:R344" si="51">SUM(L337-M337-N337-O337+P337-Q337)</f>
        <v>20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296">
        <v>0</v>
      </c>
      <c r="G338" s="296">
        <v>0</v>
      </c>
      <c r="H338" s="296">
        <v>0</v>
      </c>
      <c r="I338" s="65">
        <v>0</v>
      </c>
      <c r="J338" s="65">
        <v>0</v>
      </c>
      <c r="K338" s="283">
        <f t="shared" si="47"/>
        <v>0</v>
      </c>
      <c r="L338" s="296">
        <v>10</v>
      </c>
      <c r="M338" s="296">
        <v>0</v>
      </c>
      <c r="N338" s="296">
        <v>0</v>
      </c>
      <c r="O338" s="296">
        <v>0</v>
      </c>
      <c r="P338" s="48">
        <v>10</v>
      </c>
      <c r="Q338" s="296">
        <v>0</v>
      </c>
      <c r="R338" s="283">
        <f t="shared" si="51"/>
        <v>20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296">
        <v>0</v>
      </c>
      <c r="G339" s="296">
        <v>0</v>
      </c>
      <c r="H339" s="296">
        <v>0</v>
      </c>
      <c r="I339" s="65">
        <v>0</v>
      </c>
      <c r="J339" s="65">
        <v>0</v>
      </c>
      <c r="K339" s="283">
        <f t="shared" si="47"/>
        <v>0</v>
      </c>
      <c r="L339" s="296">
        <v>0</v>
      </c>
      <c r="M339" s="296">
        <v>0</v>
      </c>
      <c r="N339" s="296">
        <v>0</v>
      </c>
      <c r="O339" s="296">
        <v>0</v>
      </c>
      <c r="P339" s="296">
        <v>0</v>
      </c>
      <c r="Q339" s="296">
        <v>0</v>
      </c>
      <c r="R339" s="283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283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283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283">
        <f>SUM(F343:F344)</f>
        <v>0</v>
      </c>
      <c r="G342" s="283">
        <f>SUM(G343:G344)</f>
        <v>0</v>
      </c>
      <c r="H342" s="25"/>
      <c r="I342" s="283">
        <f>SUM(I343:I344)</f>
        <v>0</v>
      </c>
      <c r="J342" s="283">
        <f>SUM(J343:J344)</f>
        <v>0</v>
      </c>
      <c r="K342" s="283">
        <f t="shared" si="47"/>
        <v>0</v>
      </c>
      <c r="L342" s="283">
        <f>SUM(L343:L344)</f>
        <v>25</v>
      </c>
      <c r="M342" s="283">
        <f>SUM(M343:M344)</f>
        <v>0</v>
      </c>
      <c r="N342" s="283">
        <f>SUM(N343:N344)</f>
        <v>0</v>
      </c>
      <c r="O342" s="25"/>
      <c r="P342" s="283">
        <f>SUM(P343:P344)</f>
        <v>25</v>
      </c>
      <c r="Q342" s="283">
        <f>SUM(Q343:Q344)</f>
        <v>0</v>
      </c>
      <c r="R342" s="283">
        <f t="shared" si="51"/>
        <v>50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296">
        <v>0</v>
      </c>
      <c r="G343" s="296">
        <v>0</v>
      </c>
      <c r="H343" s="24"/>
      <c r="I343" s="65">
        <v>0</v>
      </c>
      <c r="J343" s="65">
        <v>0</v>
      </c>
      <c r="K343" s="283">
        <f t="shared" si="47"/>
        <v>0</v>
      </c>
      <c r="L343" s="296">
        <v>25</v>
      </c>
      <c r="M343" s="296">
        <v>0</v>
      </c>
      <c r="N343" s="296">
        <v>0</v>
      </c>
      <c r="O343" s="24"/>
      <c r="P343" s="48">
        <v>25</v>
      </c>
      <c r="Q343" s="296">
        <v>0</v>
      </c>
      <c r="R343" s="283">
        <f>SUM(L343-M343-N343-O343+P343-Q343)</f>
        <v>50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296">
        <v>0</v>
      </c>
      <c r="G344" s="296">
        <v>0</v>
      </c>
      <c r="H344" s="24"/>
      <c r="I344" s="65">
        <v>0</v>
      </c>
      <c r="J344" s="65">
        <v>0</v>
      </c>
      <c r="K344" s="283">
        <f t="shared" si="47"/>
        <v>0</v>
      </c>
      <c r="L344" s="296">
        <v>0</v>
      </c>
      <c r="M344" s="296">
        <v>0</v>
      </c>
      <c r="N344" s="296">
        <v>0</v>
      </c>
      <c r="O344" s="24"/>
      <c r="P344" s="296">
        <v>0</v>
      </c>
      <c r="Q344" s="296">
        <v>0</v>
      </c>
      <c r="R344" s="283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283">
        <v>0</v>
      </c>
      <c r="G345" s="25"/>
      <c r="H345" s="25"/>
      <c r="I345" s="283">
        <v>0</v>
      </c>
      <c r="J345" s="283">
        <v>0</v>
      </c>
      <c r="K345" s="283">
        <f t="shared" si="47"/>
        <v>0</v>
      </c>
      <c r="L345" s="291">
        <v>0</v>
      </c>
      <c r="M345" s="291">
        <v>0</v>
      </c>
      <c r="N345" s="25"/>
      <c r="O345" s="25"/>
      <c r="P345" s="291">
        <v>0</v>
      </c>
      <c r="Q345" s="291">
        <v>0</v>
      </c>
      <c r="R345" s="283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283">
        <f t="shared" si="47"/>
        <v>0</v>
      </c>
      <c r="L346" s="81">
        <f>SUM(L347:L348)</f>
        <v>19</v>
      </c>
      <c r="M346" s="283">
        <f>SUM(M347:M348)</f>
        <v>0</v>
      </c>
      <c r="N346" s="25"/>
      <c r="O346" s="25"/>
      <c r="P346" s="283">
        <f>SUM(P347:P348)</f>
        <v>0</v>
      </c>
      <c r="Q346" s="283">
        <f>SUM(Q347:Q348)</f>
        <v>0</v>
      </c>
      <c r="R346" s="283">
        <f>SUM(L346-M346-N346-O346+P346-Q346)</f>
        <v>19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283">
        <f t="shared" si="47"/>
        <v>0</v>
      </c>
      <c r="L347" s="291">
        <v>0</v>
      </c>
      <c r="M347" s="291">
        <v>0</v>
      </c>
      <c r="N347" s="25"/>
      <c r="O347" s="25"/>
      <c r="P347" s="291">
        <v>0</v>
      </c>
      <c r="Q347" s="291">
        <v>0</v>
      </c>
      <c r="R347" s="283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283">
        <f t="shared" si="47"/>
        <v>0</v>
      </c>
      <c r="L348" s="291">
        <v>19</v>
      </c>
      <c r="M348" s="291">
        <v>0</v>
      </c>
      <c r="N348" s="25"/>
      <c r="O348" s="25"/>
      <c r="P348" s="291">
        <v>0</v>
      </c>
      <c r="Q348" s="291">
        <v>0</v>
      </c>
      <c r="R348" s="283">
        <f t="shared" si="52"/>
        <v>19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283">
        <v>0</v>
      </c>
      <c r="G349" s="25"/>
      <c r="H349" s="25"/>
      <c r="I349" s="283">
        <v>0</v>
      </c>
      <c r="J349" s="283">
        <v>0</v>
      </c>
      <c r="K349" s="283">
        <f t="shared" si="47"/>
        <v>0</v>
      </c>
      <c r="L349" s="291">
        <v>0</v>
      </c>
      <c r="M349" s="291">
        <v>0</v>
      </c>
      <c r="N349" s="25"/>
      <c r="O349" s="25"/>
      <c r="P349" s="291">
        <v>0</v>
      </c>
      <c r="Q349" s="291">
        <v>0</v>
      </c>
      <c r="R349" s="283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283">
        <v>0</v>
      </c>
      <c r="G350" s="25"/>
      <c r="H350" s="25"/>
      <c r="I350" s="283">
        <v>0</v>
      </c>
      <c r="J350" s="283">
        <v>0</v>
      </c>
      <c r="K350" s="283">
        <f t="shared" si="47"/>
        <v>0</v>
      </c>
      <c r="L350" s="297">
        <v>0</v>
      </c>
      <c r="M350" s="291">
        <v>0</v>
      </c>
      <c r="N350" s="25"/>
      <c r="O350" s="25"/>
      <c r="P350" s="297">
        <v>0</v>
      </c>
      <c r="Q350" s="297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283">
        <v>0</v>
      </c>
      <c r="G351" s="25"/>
      <c r="H351" s="25"/>
      <c r="I351" s="283">
        <v>0</v>
      </c>
      <c r="J351" s="283">
        <v>0</v>
      </c>
      <c r="K351" s="283">
        <f t="shared" si="47"/>
        <v>0</v>
      </c>
      <c r="L351" s="291">
        <v>0</v>
      </c>
      <c r="M351" s="291">
        <v>0</v>
      </c>
      <c r="N351" s="25"/>
      <c r="O351" s="25"/>
      <c r="P351" s="291">
        <v>0</v>
      </c>
      <c r="Q351" s="291">
        <v>0</v>
      </c>
      <c r="R351" s="283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283">
        <v>0</v>
      </c>
      <c r="G352" s="25"/>
      <c r="H352" s="25"/>
      <c r="I352" s="283">
        <v>0</v>
      </c>
      <c r="J352" s="283">
        <v>0</v>
      </c>
      <c r="K352" s="283">
        <f t="shared" si="47"/>
        <v>0</v>
      </c>
      <c r="L352" s="291">
        <v>0</v>
      </c>
      <c r="M352" s="291">
        <v>0</v>
      </c>
      <c r="N352" s="25"/>
      <c r="O352" s="25"/>
      <c r="P352" s="291">
        <v>0</v>
      </c>
      <c r="Q352" s="291">
        <v>0</v>
      </c>
      <c r="R352" s="283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283">
        <v>0</v>
      </c>
      <c r="G353" s="25"/>
      <c r="H353" s="25"/>
      <c r="I353" s="66">
        <v>0</v>
      </c>
      <c r="J353" s="66">
        <v>0</v>
      </c>
      <c r="K353" s="283">
        <f t="shared" si="47"/>
        <v>0</v>
      </c>
      <c r="L353" s="291">
        <v>0</v>
      </c>
      <c r="M353" s="291">
        <v>0</v>
      </c>
      <c r="N353" s="25"/>
      <c r="O353" s="25"/>
      <c r="P353" s="291">
        <v>0</v>
      </c>
      <c r="Q353" s="291">
        <v>0</v>
      </c>
      <c r="R353" s="283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283">
        <v>0</v>
      </c>
      <c r="G354" s="25"/>
      <c r="H354" s="25"/>
      <c r="I354" s="66">
        <v>0</v>
      </c>
      <c r="J354" s="66">
        <v>0</v>
      </c>
      <c r="K354" s="283">
        <f t="shared" si="47"/>
        <v>0</v>
      </c>
      <c r="L354" s="291">
        <v>0</v>
      </c>
      <c r="M354" s="291">
        <v>0</v>
      </c>
      <c r="N354" s="25"/>
      <c r="O354" s="25"/>
      <c r="P354" s="291">
        <v>0</v>
      </c>
      <c r="Q354" s="291">
        <v>0</v>
      </c>
      <c r="R354" s="283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284">
        <v>0</v>
      </c>
      <c r="G355" s="42"/>
      <c r="H355" s="42"/>
      <c r="I355" s="67">
        <v>0</v>
      </c>
      <c r="J355" s="67">
        <v>0</v>
      </c>
      <c r="K355" s="284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84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290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99">
        <v>10</v>
      </c>
      <c r="L370" s="599"/>
      <c r="M370" s="5"/>
      <c r="N370" s="5"/>
      <c r="O370" s="5"/>
      <c r="Q370" s="1" t="str">
        <f>+Q127:U127</f>
        <v>Bulan     :</v>
      </c>
      <c r="R370" s="513" t="str">
        <f>+R328</f>
        <v xml:space="preserve">Juli </v>
      </c>
      <c r="S370" s="514"/>
      <c r="T370" s="4">
        <f>+T328</f>
        <v>0</v>
      </c>
      <c r="U370" s="4">
        <f>+U328</f>
        <v>7</v>
      </c>
    </row>
    <row r="371" spans="1:21" s="43" customFormat="1" ht="15.95" customHeight="1" thickBot="1" x14ac:dyDescent="0.25">
      <c r="A371" s="43" t="s">
        <v>81</v>
      </c>
      <c r="B371" s="157"/>
      <c r="C371" s="64">
        <v>0</v>
      </c>
      <c r="D371" s="64">
        <v>4</v>
      </c>
      <c r="E371" s="64">
        <v>1</v>
      </c>
      <c r="K371" s="600"/>
      <c r="L371" s="600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295"/>
      <c r="G373" s="295" t="s">
        <v>30</v>
      </c>
      <c r="H373" s="295" t="s">
        <v>32</v>
      </c>
      <c r="I373" s="295"/>
      <c r="J373" s="295"/>
      <c r="K373" s="295" t="s">
        <v>43</v>
      </c>
      <c r="L373" s="295" t="s">
        <v>27</v>
      </c>
      <c r="M373" s="295"/>
      <c r="N373" s="295" t="s">
        <v>30</v>
      </c>
      <c r="O373" s="295" t="s">
        <v>32</v>
      </c>
      <c r="P373" s="295"/>
      <c r="Q373" s="295"/>
      <c r="R373" s="295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293" t="s">
        <v>29</v>
      </c>
      <c r="G374" s="293" t="s">
        <v>31</v>
      </c>
      <c r="H374" s="293" t="s">
        <v>33</v>
      </c>
      <c r="I374" s="293" t="s">
        <v>37</v>
      </c>
      <c r="J374" s="293" t="s">
        <v>36</v>
      </c>
      <c r="K374" s="293" t="s">
        <v>28</v>
      </c>
      <c r="L374" s="293" t="s">
        <v>28</v>
      </c>
      <c r="M374" s="293" t="s">
        <v>35</v>
      </c>
      <c r="N374" s="293" t="s">
        <v>31</v>
      </c>
      <c r="O374" s="293" t="s">
        <v>33</v>
      </c>
      <c r="P374" s="293" t="s">
        <v>37</v>
      </c>
      <c r="Q374" s="293" t="s">
        <v>36</v>
      </c>
      <c r="R374" s="293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294"/>
      <c r="G375" s="294"/>
      <c r="H375" s="294" t="s">
        <v>34</v>
      </c>
      <c r="I375" s="294"/>
      <c r="J375" s="294"/>
      <c r="K375" s="294" t="s">
        <v>9</v>
      </c>
      <c r="L375" s="294" t="s">
        <v>8</v>
      </c>
      <c r="M375" s="294"/>
      <c r="N375" s="294"/>
      <c r="O375" s="294" t="s">
        <v>34</v>
      </c>
      <c r="P375" s="294"/>
      <c r="Q375" s="294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293"/>
      <c r="G376" s="293"/>
      <c r="H376" s="293"/>
      <c r="I376" s="293"/>
      <c r="J376" s="293"/>
      <c r="K376" s="293" t="s">
        <v>61</v>
      </c>
      <c r="L376" s="293"/>
      <c r="M376" s="293"/>
      <c r="N376" s="293"/>
      <c r="O376" s="293"/>
      <c r="P376" s="293"/>
      <c r="Q376" s="293"/>
      <c r="R376" s="293"/>
      <c r="S376" s="494"/>
      <c r="T376" s="495"/>
      <c r="U376" s="550"/>
    </row>
    <row r="377" spans="1:21" s="8" customFormat="1" ht="11.25" x14ac:dyDescent="0.2">
      <c r="A377" s="292" t="s">
        <v>10</v>
      </c>
      <c r="B377" s="292" t="s">
        <v>11</v>
      </c>
      <c r="C377" s="473" t="s">
        <v>12</v>
      </c>
      <c r="D377" s="474"/>
      <c r="E377" s="475"/>
      <c r="F377" s="292" t="s">
        <v>13</v>
      </c>
      <c r="G377" s="292" t="s">
        <v>14</v>
      </c>
      <c r="H377" s="292" t="s">
        <v>15</v>
      </c>
      <c r="I377" s="292" t="s">
        <v>16</v>
      </c>
      <c r="J377" s="292" t="s">
        <v>17</v>
      </c>
      <c r="K377" s="292" t="s">
        <v>18</v>
      </c>
      <c r="L377" s="292" t="s">
        <v>19</v>
      </c>
      <c r="M377" s="292" t="s">
        <v>20</v>
      </c>
      <c r="N377" s="292" t="s">
        <v>21</v>
      </c>
      <c r="O377" s="292" t="s">
        <v>41</v>
      </c>
      <c r="P377" s="292" t="s">
        <v>42</v>
      </c>
      <c r="Q377" s="292" t="s">
        <v>44</v>
      </c>
      <c r="R377" s="292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286">
        <f>SUM(F379,F382,F383)</f>
        <v>0</v>
      </c>
      <c r="G378" s="286">
        <f>SUM(G379,G382,G383)</f>
        <v>0</v>
      </c>
      <c r="H378" s="286">
        <f>SUM(H379,H382,H383)</f>
        <v>0</v>
      </c>
      <c r="I378" s="286">
        <f>SUM(I379,I382,I383)</f>
        <v>0</v>
      </c>
      <c r="J378" s="286">
        <f>SUM(J379,J382,J383)</f>
        <v>0</v>
      </c>
      <c r="K378" s="286">
        <f t="shared" ref="K378:K396" si="53">SUM(C378-F378-G378-H378+I378-J378)</f>
        <v>0</v>
      </c>
      <c r="L378" s="57">
        <f t="shared" ref="L378:Q378" si="54">SUM(L379,L382,L383)</f>
        <v>87</v>
      </c>
      <c r="M378" s="58">
        <f t="shared" si="54"/>
        <v>0</v>
      </c>
      <c r="N378" s="58">
        <f t="shared" si="54"/>
        <v>0</v>
      </c>
      <c r="O378" s="58">
        <f t="shared" si="54"/>
        <v>0</v>
      </c>
      <c r="P378" s="58">
        <f t="shared" si="54"/>
        <v>13</v>
      </c>
      <c r="Q378" s="58">
        <f t="shared" si="54"/>
        <v>0</v>
      </c>
      <c r="R378" s="58">
        <f>SUM(L378-M378-N378-O378+P378-Q378)</f>
        <v>100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283">
        <f t="shared" si="53"/>
        <v>0</v>
      </c>
      <c r="L379" s="59">
        <f t="shared" ref="L379:Q379" si="56">SUM(L380:L381)</f>
        <v>87</v>
      </c>
      <c r="M379" s="60">
        <f t="shared" si="56"/>
        <v>0</v>
      </c>
      <c r="N379" s="60">
        <f t="shared" si="56"/>
        <v>0</v>
      </c>
      <c r="O379" s="60">
        <f t="shared" si="56"/>
        <v>0</v>
      </c>
      <c r="P379" s="60">
        <f t="shared" si="56"/>
        <v>13</v>
      </c>
      <c r="Q379" s="60">
        <f t="shared" si="56"/>
        <v>0</v>
      </c>
      <c r="R379" s="61">
        <f t="shared" ref="R379:R387" si="57">SUM(L379-M379-N379-O379+P379-Q379)</f>
        <v>100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296">
        <v>0</v>
      </c>
      <c r="G380" s="296">
        <v>0</v>
      </c>
      <c r="H380" s="296">
        <v>0</v>
      </c>
      <c r="I380" s="65">
        <v>0</v>
      </c>
      <c r="J380" s="65">
        <v>0</v>
      </c>
      <c r="K380" s="283">
        <f t="shared" si="53"/>
        <v>0</v>
      </c>
      <c r="L380" s="62">
        <v>87</v>
      </c>
      <c r="M380" s="48">
        <v>0</v>
      </c>
      <c r="N380" s="48">
        <v>0</v>
      </c>
      <c r="O380" s="48">
        <v>0</v>
      </c>
      <c r="P380" s="48">
        <v>13</v>
      </c>
      <c r="Q380" s="48">
        <v>0</v>
      </c>
      <c r="R380" s="61">
        <f t="shared" si="57"/>
        <v>100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296">
        <v>0</v>
      </c>
      <c r="G381" s="296">
        <v>0</v>
      </c>
      <c r="H381" s="296">
        <v>0</v>
      </c>
      <c r="I381" s="65">
        <v>0</v>
      </c>
      <c r="J381" s="65">
        <v>0</v>
      </c>
      <c r="K381" s="283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283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283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283">
        <f>SUM(F385:F386)</f>
        <v>0</v>
      </c>
      <c r="G384" s="283">
        <f>SUM(G385:G386)</f>
        <v>0</v>
      </c>
      <c r="H384" s="25"/>
      <c r="I384" s="283">
        <f>SUM(I385:I386)</f>
        <v>0</v>
      </c>
      <c r="J384" s="283">
        <f>SUM(J385:J386)</f>
        <v>0</v>
      </c>
      <c r="K384" s="283">
        <f t="shared" si="53"/>
        <v>0</v>
      </c>
      <c r="L384" s="61">
        <f t="shared" ref="L384:Q384" si="58">SUM(L385:L386)</f>
        <v>96</v>
      </c>
      <c r="M384" s="61">
        <f>SUM(M385:M386)</f>
        <v>16</v>
      </c>
      <c r="N384" s="61">
        <f t="shared" si="58"/>
        <v>0</v>
      </c>
      <c r="O384" s="25"/>
      <c r="P384" s="61">
        <f t="shared" si="58"/>
        <v>50</v>
      </c>
      <c r="Q384" s="61">
        <f t="shared" si="58"/>
        <v>0</v>
      </c>
      <c r="R384" s="61">
        <f>SUM(L384-M384-N384-O384+P384-Q384)</f>
        <v>130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296">
        <v>0</v>
      </c>
      <c r="G385" s="296">
        <v>0</v>
      </c>
      <c r="H385" s="24"/>
      <c r="I385" s="65">
        <v>0</v>
      </c>
      <c r="J385" s="65">
        <v>0</v>
      </c>
      <c r="K385" s="283">
        <f t="shared" si="53"/>
        <v>0</v>
      </c>
      <c r="L385" s="48">
        <v>96</v>
      </c>
      <c r="M385" s="48">
        <v>16</v>
      </c>
      <c r="N385" s="48">
        <v>0</v>
      </c>
      <c r="O385" s="25"/>
      <c r="P385" s="48">
        <v>50</v>
      </c>
      <c r="Q385" s="48">
        <v>0</v>
      </c>
      <c r="R385" s="61">
        <f t="shared" si="57"/>
        <v>130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296">
        <v>0</v>
      </c>
      <c r="G386" s="296">
        <v>0</v>
      </c>
      <c r="H386" s="24"/>
      <c r="I386" s="65">
        <v>0</v>
      </c>
      <c r="J386" s="65">
        <v>0</v>
      </c>
      <c r="K386" s="283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283">
        <v>0</v>
      </c>
      <c r="G387" s="25"/>
      <c r="H387" s="25"/>
      <c r="I387" s="283">
        <v>0</v>
      </c>
      <c r="J387" s="283">
        <v>0</v>
      </c>
      <c r="K387" s="283">
        <f t="shared" si="53"/>
        <v>0</v>
      </c>
      <c r="L387" s="61">
        <v>3</v>
      </c>
      <c r="M387" s="61">
        <v>2</v>
      </c>
      <c r="N387" s="25"/>
      <c r="O387" s="25"/>
      <c r="P387" s="61">
        <v>1</v>
      </c>
      <c r="Q387" s="61">
        <v>0</v>
      </c>
      <c r="R387" s="61">
        <f t="shared" si="57"/>
        <v>2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283">
        <f t="shared" si="53"/>
        <v>0</v>
      </c>
      <c r="L388" s="73">
        <f t="shared" ref="L388:Q388" si="59">SUM(L389:L390)</f>
        <v>2.5</v>
      </c>
      <c r="M388" s="73">
        <f t="shared" si="59"/>
        <v>0.5</v>
      </c>
      <c r="N388" s="25"/>
      <c r="O388" s="25"/>
      <c r="P388" s="73">
        <f t="shared" si="59"/>
        <v>1</v>
      </c>
      <c r="Q388" s="61">
        <f t="shared" si="59"/>
        <v>0</v>
      </c>
      <c r="R388" s="73">
        <f>SUM(L388-M388-N388-O388+P388-Q388)</f>
        <v>3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283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283">
        <f t="shared" si="53"/>
        <v>0</v>
      </c>
      <c r="L390" s="73">
        <v>2.5</v>
      </c>
      <c r="M390" s="73">
        <v>0.5</v>
      </c>
      <c r="N390" s="25"/>
      <c r="O390" s="25"/>
      <c r="P390" s="73">
        <v>1</v>
      </c>
      <c r="Q390" s="61">
        <v>0</v>
      </c>
      <c r="R390" s="73">
        <f>SUM(L390-M390-N390-O390+P390-Q390)</f>
        <v>3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283">
        <v>0</v>
      </c>
      <c r="G391" s="25"/>
      <c r="H391" s="25"/>
      <c r="I391" s="283">
        <v>0</v>
      </c>
      <c r="J391" s="283">
        <v>0</v>
      </c>
      <c r="K391" s="283">
        <f t="shared" si="53"/>
        <v>0</v>
      </c>
      <c r="L391" s="283">
        <v>0</v>
      </c>
      <c r="M391" s="283">
        <v>0</v>
      </c>
      <c r="N391" s="25"/>
      <c r="O391" s="25"/>
      <c r="P391" s="283">
        <v>0</v>
      </c>
      <c r="Q391" s="283">
        <v>0</v>
      </c>
      <c r="R391" s="283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283">
        <v>0</v>
      </c>
      <c r="G392" s="25"/>
      <c r="H392" s="25"/>
      <c r="I392" s="283">
        <v>0</v>
      </c>
      <c r="J392" s="283">
        <v>0</v>
      </c>
      <c r="K392" s="283">
        <f t="shared" si="53"/>
        <v>0</v>
      </c>
      <c r="L392" s="283">
        <v>0</v>
      </c>
      <c r="M392" s="283">
        <v>0</v>
      </c>
      <c r="N392" s="25"/>
      <c r="O392" s="25"/>
      <c r="P392" s="283">
        <v>0</v>
      </c>
      <c r="Q392" s="283">
        <v>0</v>
      </c>
      <c r="R392" s="283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283">
        <v>0</v>
      </c>
      <c r="G393" s="25"/>
      <c r="H393" s="25"/>
      <c r="I393" s="283">
        <v>0</v>
      </c>
      <c r="J393" s="283">
        <v>0</v>
      </c>
      <c r="K393" s="283">
        <f t="shared" si="53"/>
        <v>0</v>
      </c>
      <c r="L393" s="283">
        <v>0</v>
      </c>
      <c r="M393" s="283">
        <v>0</v>
      </c>
      <c r="N393" s="25"/>
      <c r="O393" s="25"/>
      <c r="P393" s="283">
        <v>0</v>
      </c>
      <c r="Q393" s="283">
        <v>0</v>
      </c>
      <c r="R393" s="283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283">
        <v>0</v>
      </c>
      <c r="G394" s="25"/>
      <c r="H394" s="25"/>
      <c r="I394" s="283">
        <v>0</v>
      </c>
      <c r="J394" s="283">
        <v>0</v>
      </c>
      <c r="K394" s="283">
        <f t="shared" si="53"/>
        <v>0</v>
      </c>
      <c r="L394" s="283">
        <v>0</v>
      </c>
      <c r="M394" s="283">
        <v>0</v>
      </c>
      <c r="N394" s="25"/>
      <c r="O394" s="25"/>
      <c r="P394" s="283">
        <v>0</v>
      </c>
      <c r="Q394" s="283">
        <v>0</v>
      </c>
      <c r="R394" s="283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283">
        <v>0</v>
      </c>
      <c r="G395" s="25"/>
      <c r="H395" s="25"/>
      <c r="I395" s="66">
        <v>0</v>
      </c>
      <c r="J395" s="66">
        <v>0</v>
      </c>
      <c r="K395" s="283">
        <f t="shared" si="53"/>
        <v>0</v>
      </c>
      <c r="L395" s="283">
        <v>0</v>
      </c>
      <c r="M395" s="283">
        <v>0</v>
      </c>
      <c r="N395" s="25"/>
      <c r="O395" s="25"/>
      <c r="P395" s="283">
        <v>0</v>
      </c>
      <c r="Q395" s="283">
        <v>0</v>
      </c>
      <c r="R395" s="283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283">
        <v>0</v>
      </c>
      <c r="G396" s="25"/>
      <c r="H396" s="25"/>
      <c r="I396" s="66">
        <v>0</v>
      </c>
      <c r="J396" s="66">
        <v>0</v>
      </c>
      <c r="K396" s="283">
        <f t="shared" si="53"/>
        <v>0</v>
      </c>
      <c r="L396" s="283">
        <v>0</v>
      </c>
      <c r="M396" s="283">
        <v>0</v>
      </c>
      <c r="N396" s="25"/>
      <c r="O396" s="25"/>
      <c r="P396" s="283">
        <v>0</v>
      </c>
      <c r="Q396" s="283">
        <v>0</v>
      </c>
      <c r="R396" s="283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284">
        <v>0</v>
      </c>
      <c r="G397" s="42"/>
      <c r="H397" s="42"/>
      <c r="I397" s="67">
        <v>0</v>
      </c>
      <c r="J397" s="67">
        <v>0</v>
      </c>
      <c r="K397" s="284">
        <f>SUM(E397-F397-G397-H397+I397-J397)</f>
        <v>0</v>
      </c>
      <c r="L397" s="284">
        <v>0</v>
      </c>
      <c r="M397" s="284">
        <v>0</v>
      </c>
      <c r="N397" s="42"/>
      <c r="O397" s="42"/>
      <c r="P397" s="284">
        <v>0</v>
      </c>
      <c r="Q397" s="284">
        <v>0</v>
      </c>
      <c r="R397" s="284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290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99">
        <v>11</v>
      </c>
      <c r="L410" s="599"/>
      <c r="M410" s="5"/>
      <c r="N410" s="5"/>
      <c r="O410" s="5"/>
      <c r="Q410" s="1" t="str">
        <f>+Q454:U454</f>
        <v>Bulan     :</v>
      </c>
      <c r="R410" s="513" t="str">
        <f>+R370</f>
        <v xml:space="preserve">Juli </v>
      </c>
      <c r="S410" s="514"/>
      <c r="T410" s="4">
        <f>+T370</f>
        <v>0</v>
      </c>
      <c r="U410" s="4">
        <f>+U370</f>
        <v>7</v>
      </c>
    </row>
    <row r="411" spans="1:21" s="43" customFormat="1" ht="15.95" customHeight="1" thickBot="1" x14ac:dyDescent="0.25">
      <c r="A411" s="72" t="s">
        <v>76</v>
      </c>
      <c r="B411" s="158"/>
      <c r="C411" s="64">
        <v>0</v>
      </c>
      <c r="D411" s="64">
        <v>4</v>
      </c>
      <c r="E411" s="64">
        <v>2</v>
      </c>
      <c r="K411" s="600"/>
      <c r="L411" s="600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295"/>
      <c r="G413" s="295" t="s">
        <v>30</v>
      </c>
      <c r="H413" s="295" t="s">
        <v>32</v>
      </c>
      <c r="I413" s="295"/>
      <c r="J413" s="295"/>
      <c r="K413" s="295" t="s">
        <v>43</v>
      </c>
      <c r="L413" s="295" t="s">
        <v>27</v>
      </c>
      <c r="M413" s="295"/>
      <c r="N413" s="295" t="s">
        <v>30</v>
      </c>
      <c r="O413" s="295" t="s">
        <v>32</v>
      </c>
      <c r="P413" s="295"/>
      <c r="Q413" s="295"/>
      <c r="R413" s="295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293" t="s">
        <v>29</v>
      </c>
      <c r="G414" s="293" t="s">
        <v>31</v>
      </c>
      <c r="H414" s="293" t="s">
        <v>33</v>
      </c>
      <c r="I414" s="293" t="s">
        <v>37</v>
      </c>
      <c r="J414" s="293" t="s">
        <v>36</v>
      </c>
      <c r="K414" s="293" t="s">
        <v>28</v>
      </c>
      <c r="L414" s="293" t="s">
        <v>28</v>
      </c>
      <c r="M414" s="293" t="s">
        <v>35</v>
      </c>
      <c r="N414" s="293" t="s">
        <v>31</v>
      </c>
      <c r="O414" s="293" t="s">
        <v>33</v>
      </c>
      <c r="P414" s="293" t="s">
        <v>37</v>
      </c>
      <c r="Q414" s="293" t="s">
        <v>36</v>
      </c>
      <c r="R414" s="293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294"/>
      <c r="G415" s="294"/>
      <c r="H415" s="294" t="s">
        <v>34</v>
      </c>
      <c r="I415" s="294"/>
      <c r="J415" s="294"/>
      <c r="K415" s="294" t="s">
        <v>9</v>
      </c>
      <c r="L415" s="294" t="s">
        <v>8</v>
      </c>
      <c r="M415" s="294"/>
      <c r="N415" s="294"/>
      <c r="O415" s="294" t="s">
        <v>34</v>
      </c>
      <c r="P415" s="294"/>
      <c r="Q415" s="294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293"/>
      <c r="G416" s="293"/>
      <c r="H416" s="293"/>
      <c r="I416" s="293"/>
      <c r="J416" s="293"/>
      <c r="K416" s="293" t="s">
        <v>61</v>
      </c>
      <c r="L416" s="293"/>
      <c r="M416" s="293"/>
      <c r="N416" s="293"/>
      <c r="O416" s="293"/>
      <c r="P416" s="293"/>
      <c r="Q416" s="293"/>
      <c r="R416" s="293"/>
      <c r="S416" s="494"/>
      <c r="T416" s="495"/>
      <c r="U416" s="550"/>
    </row>
    <row r="417" spans="1:21" s="8" customFormat="1" ht="11.25" x14ac:dyDescent="0.2">
      <c r="A417" s="292" t="s">
        <v>10</v>
      </c>
      <c r="B417" s="292" t="s">
        <v>11</v>
      </c>
      <c r="C417" s="473" t="s">
        <v>12</v>
      </c>
      <c r="D417" s="474"/>
      <c r="E417" s="475"/>
      <c r="F417" s="292" t="s">
        <v>13</v>
      </c>
      <c r="G417" s="292" t="s">
        <v>14</v>
      </c>
      <c r="H417" s="292" t="s">
        <v>15</v>
      </c>
      <c r="I417" s="292" t="s">
        <v>16</v>
      </c>
      <c r="J417" s="292" t="s">
        <v>17</v>
      </c>
      <c r="K417" s="292" t="s">
        <v>18</v>
      </c>
      <c r="L417" s="292" t="s">
        <v>19</v>
      </c>
      <c r="M417" s="292" t="s">
        <v>20</v>
      </c>
      <c r="N417" s="292" t="s">
        <v>21</v>
      </c>
      <c r="O417" s="292" t="s">
        <v>41</v>
      </c>
      <c r="P417" s="292" t="s">
        <v>42</v>
      </c>
      <c r="Q417" s="292" t="s">
        <v>44</v>
      </c>
      <c r="R417" s="292" t="s">
        <v>69</v>
      </c>
      <c r="S417" s="473" t="s">
        <v>70</v>
      </c>
      <c r="T417" s="474"/>
      <c r="U417" s="475"/>
    </row>
    <row r="418" spans="1:21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286">
        <f t="shared" ref="L418:Q418" si="61">SUM(L419,L422,L423)</f>
        <v>0</v>
      </c>
      <c r="M418" s="286">
        <f t="shared" si="61"/>
        <v>0</v>
      </c>
      <c r="N418" s="286">
        <f t="shared" si="61"/>
        <v>0</v>
      </c>
      <c r="O418" s="286">
        <f t="shared" si="61"/>
        <v>0</v>
      </c>
      <c r="P418" s="58">
        <f>SUM(P419,P422,P423)</f>
        <v>5</v>
      </c>
      <c r="Q418" s="58">
        <f t="shared" si="61"/>
        <v>0</v>
      </c>
      <c r="R418" s="58">
        <f>SUM(L418-M418-N418-O418+P418-Q418)</f>
        <v>5</v>
      </c>
      <c r="S418" s="572"/>
      <c r="T418" s="572"/>
      <c r="U418" s="572"/>
    </row>
    <row r="419" spans="1:21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5</v>
      </c>
      <c r="Q419" s="60">
        <f t="shared" si="63"/>
        <v>0</v>
      </c>
      <c r="R419" s="61">
        <f t="shared" ref="R419:R437" si="64">SUM(L419-M419-N419-O419+P419-Q419)</f>
        <v>5</v>
      </c>
      <c r="S419" s="576"/>
      <c r="T419" s="576"/>
      <c r="U419" s="576"/>
    </row>
    <row r="420" spans="1:21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296">
        <v>0</v>
      </c>
      <c r="M420" s="296">
        <v>0</v>
      </c>
      <c r="N420" s="296">
        <v>0</v>
      </c>
      <c r="O420" s="296">
        <v>0</v>
      </c>
      <c r="P420" s="48">
        <v>5</v>
      </c>
      <c r="Q420" s="48">
        <v>0</v>
      </c>
      <c r="R420" s="61">
        <f t="shared" si="64"/>
        <v>5</v>
      </c>
      <c r="S420" s="562"/>
      <c r="T420" s="562"/>
      <c r="U420" s="562"/>
    </row>
    <row r="421" spans="1:21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296">
        <v>0</v>
      </c>
      <c r="M421" s="296">
        <v>0</v>
      </c>
      <c r="N421" s="296">
        <v>0</v>
      </c>
      <c r="O421" s="296">
        <v>0</v>
      </c>
      <c r="P421" s="296">
        <v>0</v>
      </c>
      <c r="Q421" s="296">
        <v>0</v>
      </c>
      <c r="R421" s="283">
        <f t="shared" si="64"/>
        <v>0</v>
      </c>
      <c r="S421" s="562"/>
      <c r="T421" s="562"/>
      <c r="U421" s="562"/>
    </row>
    <row r="422" spans="1:21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283">
        <v>0</v>
      </c>
      <c r="M422" s="283">
        <v>0</v>
      </c>
      <c r="N422" s="283">
        <v>0</v>
      </c>
      <c r="O422" s="283">
        <v>0</v>
      </c>
      <c r="P422" s="283">
        <v>0</v>
      </c>
      <c r="Q422" s="283">
        <v>0</v>
      </c>
      <c r="R422" s="283">
        <f t="shared" si="64"/>
        <v>0</v>
      </c>
      <c r="S422" s="562"/>
      <c r="T422" s="562"/>
      <c r="U422" s="562"/>
    </row>
    <row r="423" spans="1:21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283">
        <v>0</v>
      </c>
      <c r="M423" s="283">
        <v>0</v>
      </c>
      <c r="N423" s="283">
        <v>0</v>
      </c>
      <c r="O423" s="283">
        <v>0</v>
      </c>
      <c r="P423" s="283">
        <v>0</v>
      </c>
      <c r="Q423" s="283">
        <v>0</v>
      </c>
      <c r="R423" s="283">
        <f t="shared" si="64"/>
        <v>0</v>
      </c>
      <c r="S423" s="562"/>
      <c r="T423" s="562"/>
      <c r="U423" s="562"/>
    </row>
    <row r="424" spans="1:21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283">
        <f>SUM(L425:L426)</f>
        <v>16</v>
      </c>
      <c r="M424" s="283">
        <f>SUM(M425:M426)</f>
        <v>0</v>
      </c>
      <c r="N424" s="283">
        <f>SUM(N425:N426)</f>
        <v>0</v>
      </c>
      <c r="O424" s="25"/>
      <c r="P424" s="61">
        <f>SUM(P425:P426)</f>
        <v>8</v>
      </c>
      <c r="Q424" s="61">
        <f>SUM(Q425:Q426)</f>
        <v>0</v>
      </c>
      <c r="R424" s="61">
        <f t="shared" si="64"/>
        <v>24</v>
      </c>
      <c r="S424" s="562"/>
      <c r="T424" s="562"/>
      <c r="U424" s="562"/>
    </row>
    <row r="425" spans="1:21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296">
        <v>16</v>
      </c>
      <c r="M425" s="296">
        <v>0</v>
      </c>
      <c r="N425" s="296">
        <v>0</v>
      </c>
      <c r="O425" s="24"/>
      <c r="P425" s="48">
        <v>8</v>
      </c>
      <c r="Q425" s="48">
        <v>0</v>
      </c>
      <c r="R425" s="61">
        <f t="shared" si="64"/>
        <v>24</v>
      </c>
      <c r="S425" s="562"/>
      <c r="T425" s="562"/>
      <c r="U425" s="562"/>
    </row>
    <row r="426" spans="1:21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296">
        <v>0</v>
      </c>
      <c r="M426" s="296">
        <v>0</v>
      </c>
      <c r="N426" s="296">
        <v>0</v>
      </c>
      <c r="O426" s="24"/>
      <c r="P426" s="296">
        <v>0</v>
      </c>
      <c r="Q426" s="296">
        <v>0</v>
      </c>
      <c r="R426" s="283">
        <f t="shared" si="64"/>
        <v>0</v>
      </c>
      <c r="S426" s="562"/>
      <c r="T426" s="562"/>
      <c r="U426" s="562"/>
    </row>
    <row r="427" spans="1:21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283">
        <v>1</v>
      </c>
      <c r="M427" s="283">
        <v>0</v>
      </c>
      <c r="N427" s="25"/>
      <c r="O427" s="25"/>
      <c r="P427" s="283">
        <v>0</v>
      </c>
      <c r="Q427" s="283">
        <v>0</v>
      </c>
      <c r="R427" s="283">
        <f>SUM(L427-M427-N427-O427+P427-Q427)</f>
        <v>1</v>
      </c>
      <c r="S427" s="562"/>
      <c r="T427" s="562"/>
      <c r="U427" s="562"/>
    </row>
    <row r="428" spans="1:21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283">
        <f t="shared" ref="L428:Q428" si="66">SUM(L429:L430)</f>
        <v>2</v>
      </c>
      <c r="M428" s="283">
        <f t="shared" si="66"/>
        <v>0</v>
      </c>
      <c r="N428" s="25"/>
      <c r="O428" s="25"/>
      <c r="P428" s="61">
        <f>SUM(P429:P430)</f>
        <v>0</v>
      </c>
      <c r="Q428" s="283">
        <f t="shared" si="66"/>
        <v>0</v>
      </c>
      <c r="R428" s="283">
        <f t="shared" si="64"/>
        <v>2</v>
      </c>
      <c r="S428" s="562"/>
      <c r="T428" s="562"/>
      <c r="U428" s="562"/>
    </row>
    <row r="429" spans="1:21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296">
        <v>0</v>
      </c>
      <c r="M429" s="296">
        <v>0</v>
      </c>
      <c r="N429" s="24"/>
      <c r="O429" s="24"/>
      <c r="P429" s="296">
        <v>0</v>
      </c>
      <c r="Q429" s="296">
        <v>0</v>
      </c>
      <c r="R429" s="283">
        <f t="shared" si="64"/>
        <v>0</v>
      </c>
      <c r="S429" s="562"/>
      <c r="T429" s="562"/>
      <c r="U429" s="562"/>
    </row>
    <row r="430" spans="1:21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296">
        <v>2</v>
      </c>
      <c r="M430" s="296">
        <v>0</v>
      </c>
      <c r="N430" s="24"/>
      <c r="O430" s="24"/>
      <c r="P430" s="296">
        <v>0</v>
      </c>
      <c r="Q430" s="296">
        <v>0</v>
      </c>
      <c r="R430" s="283">
        <f t="shared" si="64"/>
        <v>2</v>
      </c>
      <c r="S430" s="562"/>
      <c r="T430" s="562"/>
      <c r="U430" s="562"/>
    </row>
    <row r="431" spans="1:21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283">
        <v>0</v>
      </c>
      <c r="M431" s="283">
        <v>0</v>
      </c>
      <c r="N431" s="25"/>
      <c r="O431" s="25"/>
      <c r="P431" s="283">
        <v>0</v>
      </c>
      <c r="Q431" s="283">
        <v>0</v>
      </c>
      <c r="R431" s="283">
        <f t="shared" si="64"/>
        <v>0</v>
      </c>
      <c r="S431" s="562"/>
      <c r="T431" s="562"/>
      <c r="U431" s="562"/>
    </row>
    <row r="432" spans="1:21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283">
        <v>1</v>
      </c>
      <c r="M432" s="283">
        <v>1</v>
      </c>
      <c r="N432" s="25"/>
      <c r="O432" s="25"/>
      <c r="P432" s="283">
        <v>0</v>
      </c>
      <c r="Q432" s="283">
        <v>0</v>
      </c>
      <c r="R432" s="283">
        <f t="shared" si="64"/>
        <v>0</v>
      </c>
      <c r="S432" s="622">
        <v>1.3</v>
      </c>
      <c r="T432" s="622"/>
      <c r="U432" s="622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283">
        <v>0</v>
      </c>
      <c r="G433" s="25"/>
      <c r="H433" s="25"/>
      <c r="I433" s="283">
        <v>0</v>
      </c>
      <c r="J433" s="283">
        <v>0</v>
      </c>
      <c r="K433" s="283">
        <f t="shared" si="65"/>
        <v>0</v>
      </c>
      <c r="L433" s="283">
        <v>0</v>
      </c>
      <c r="M433" s="283">
        <v>0</v>
      </c>
      <c r="N433" s="25"/>
      <c r="O433" s="25"/>
      <c r="P433" s="283">
        <v>0</v>
      </c>
      <c r="Q433" s="283">
        <v>0</v>
      </c>
      <c r="R433" s="283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283">
        <v>0</v>
      </c>
      <c r="G434" s="25"/>
      <c r="H434" s="25"/>
      <c r="I434" s="283">
        <v>0</v>
      </c>
      <c r="J434" s="283">
        <v>0</v>
      </c>
      <c r="K434" s="283">
        <f t="shared" si="65"/>
        <v>0</v>
      </c>
      <c r="L434" s="283">
        <v>0</v>
      </c>
      <c r="M434" s="283">
        <v>0</v>
      </c>
      <c r="N434" s="25"/>
      <c r="O434" s="25"/>
      <c r="P434" s="283">
        <v>0</v>
      </c>
      <c r="Q434" s="283">
        <v>0</v>
      </c>
      <c r="R434" s="283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283">
        <v>0</v>
      </c>
      <c r="G435" s="25"/>
      <c r="H435" s="25"/>
      <c r="I435" s="66">
        <v>0</v>
      </c>
      <c r="J435" s="66">
        <v>0</v>
      </c>
      <c r="K435" s="283">
        <f t="shared" si="65"/>
        <v>0</v>
      </c>
      <c r="L435" s="283">
        <v>0</v>
      </c>
      <c r="M435" s="283">
        <v>0</v>
      </c>
      <c r="N435" s="25"/>
      <c r="O435" s="25"/>
      <c r="P435" s="283">
        <v>0</v>
      </c>
      <c r="Q435" s="283">
        <v>0</v>
      </c>
      <c r="R435" s="283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283">
        <v>0</v>
      </c>
      <c r="G436" s="25"/>
      <c r="H436" s="25"/>
      <c r="I436" s="66">
        <v>0</v>
      </c>
      <c r="J436" s="66">
        <v>0</v>
      </c>
      <c r="K436" s="283">
        <f t="shared" si="65"/>
        <v>0</v>
      </c>
      <c r="L436" s="283">
        <v>0</v>
      </c>
      <c r="M436" s="283">
        <v>0</v>
      </c>
      <c r="N436" s="25"/>
      <c r="O436" s="25"/>
      <c r="P436" s="283">
        <v>0</v>
      </c>
      <c r="Q436" s="283">
        <v>0</v>
      </c>
      <c r="R436" s="283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284">
        <v>0</v>
      </c>
      <c r="G437" s="42"/>
      <c r="H437" s="42"/>
      <c r="I437" s="67">
        <v>0</v>
      </c>
      <c r="J437" s="67">
        <v>0</v>
      </c>
      <c r="K437" s="284">
        <f t="shared" si="65"/>
        <v>0</v>
      </c>
      <c r="L437" s="284">
        <v>0</v>
      </c>
      <c r="M437" s="284">
        <v>0</v>
      </c>
      <c r="N437" s="42"/>
      <c r="O437" s="42"/>
      <c r="P437" s="284">
        <v>0</v>
      </c>
      <c r="Q437" s="284">
        <v>0</v>
      </c>
      <c r="R437" s="284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290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99">
        <v>12</v>
      </c>
      <c r="L454" s="599"/>
      <c r="M454" s="5"/>
      <c r="N454" s="5"/>
      <c r="O454" s="5"/>
      <c r="Q454" s="1" t="str">
        <f>+Q167:U167</f>
        <v>Bulan     :</v>
      </c>
      <c r="R454" s="513" t="str">
        <f>+R410</f>
        <v xml:space="preserve">Juli </v>
      </c>
      <c r="S454" s="514"/>
      <c r="T454" s="4">
        <f>+T410</f>
        <v>0</v>
      </c>
      <c r="U454" s="4">
        <f>+U410</f>
        <v>7</v>
      </c>
    </row>
    <row r="455" spans="1:21" s="43" customFormat="1" ht="13.5" customHeight="1" thickBot="1" x14ac:dyDescent="0.25">
      <c r="A455" s="43" t="s">
        <v>75</v>
      </c>
      <c r="B455" s="157"/>
      <c r="C455" s="64">
        <v>0</v>
      </c>
      <c r="D455" s="64">
        <v>4</v>
      </c>
      <c r="E455" s="64">
        <v>3</v>
      </c>
      <c r="K455" s="600"/>
      <c r="L455" s="600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295"/>
      <c r="G457" s="295" t="s">
        <v>30</v>
      </c>
      <c r="H457" s="295" t="s">
        <v>32</v>
      </c>
      <c r="I457" s="295"/>
      <c r="J457" s="295"/>
      <c r="K457" s="295" t="s">
        <v>43</v>
      </c>
      <c r="L457" s="295" t="s">
        <v>27</v>
      </c>
      <c r="M457" s="295"/>
      <c r="N457" s="295" t="s">
        <v>30</v>
      </c>
      <c r="O457" s="295" t="s">
        <v>32</v>
      </c>
      <c r="P457" s="295"/>
      <c r="Q457" s="295"/>
      <c r="R457" s="295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293" t="s">
        <v>29</v>
      </c>
      <c r="G458" s="293" t="s">
        <v>31</v>
      </c>
      <c r="H458" s="293" t="s">
        <v>33</v>
      </c>
      <c r="I458" s="293" t="s">
        <v>37</v>
      </c>
      <c r="J458" s="293" t="s">
        <v>36</v>
      </c>
      <c r="K458" s="293" t="s">
        <v>28</v>
      </c>
      <c r="L458" s="293" t="s">
        <v>28</v>
      </c>
      <c r="M458" s="293" t="s">
        <v>35</v>
      </c>
      <c r="N458" s="293" t="s">
        <v>31</v>
      </c>
      <c r="O458" s="293" t="s">
        <v>33</v>
      </c>
      <c r="P458" s="293" t="s">
        <v>37</v>
      </c>
      <c r="Q458" s="293" t="s">
        <v>36</v>
      </c>
      <c r="R458" s="293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294"/>
      <c r="G459" s="294"/>
      <c r="H459" s="294" t="s">
        <v>34</v>
      </c>
      <c r="I459" s="294"/>
      <c r="J459" s="294"/>
      <c r="K459" s="294" t="s">
        <v>9</v>
      </c>
      <c r="L459" s="294" t="s">
        <v>8</v>
      </c>
      <c r="M459" s="294"/>
      <c r="N459" s="294"/>
      <c r="O459" s="294" t="s">
        <v>34</v>
      </c>
      <c r="P459" s="294"/>
      <c r="Q459" s="294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293"/>
      <c r="G460" s="293"/>
      <c r="H460" s="293"/>
      <c r="I460" s="293"/>
      <c r="J460" s="293"/>
      <c r="K460" s="293" t="s">
        <v>61</v>
      </c>
      <c r="L460" s="293"/>
      <c r="M460" s="293"/>
      <c r="N460" s="293"/>
      <c r="O460" s="293"/>
      <c r="P460" s="293"/>
      <c r="Q460" s="293"/>
      <c r="R460" s="293"/>
      <c r="S460" s="494"/>
      <c r="T460" s="495"/>
      <c r="U460" s="550"/>
    </row>
    <row r="461" spans="1:21" s="8" customFormat="1" ht="11.25" x14ac:dyDescent="0.2">
      <c r="A461" s="292" t="s">
        <v>10</v>
      </c>
      <c r="B461" s="292" t="s">
        <v>11</v>
      </c>
      <c r="C461" s="473" t="s">
        <v>12</v>
      </c>
      <c r="D461" s="474"/>
      <c r="E461" s="475"/>
      <c r="F461" s="292" t="s">
        <v>13</v>
      </c>
      <c r="G461" s="292" t="s">
        <v>14</v>
      </c>
      <c r="H461" s="292" t="s">
        <v>15</v>
      </c>
      <c r="I461" s="292" t="s">
        <v>16</v>
      </c>
      <c r="J461" s="292" t="s">
        <v>17</v>
      </c>
      <c r="K461" s="292" t="s">
        <v>18</v>
      </c>
      <c r="L461" s="292" t="s">
        <v>19</v>
      </c>
      <c r="M461" s="292" t="s">
        <v>20</v>
      </c>
      <c r="N461" s="292" t="s">
        <v>21</v>
      </c>
      <c r="O461" s="292" t="s">
        <v>41</v>
      </c>
      <c r="P461" s="292" t="s">
        <v>42</v>
      </c>
      <c r="Q461" s="292" t="s">
        <v>44</v>
      </c>
      <c r="R461" s="292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0</v>
      </c>
      <c r="D462" s="542"/>
      <c r="E462" s="543"/>
      <c r="F462" s="286">
        <f>SUM(F463,F466,F467)</f>
        <v>0</v>
      </c>
      <c r="G462" s="286">
        <f>SUM(G463,G466,G467)</f>
        <v>0</v>
      </c>
      <c r="H462" s="286">
        <f>SUM(H463,H466,H467)</f>
        <v>0</v>
      </c>
      <c r="I462" s="286">
        <f>SUM(I463,I466,I467)</f>
        <v>0</v>
      </c>
      <c r="J462" s="286">
        <f>SUM(J463,J466,J467)</f>
        <v>0</v>
      </c>
      <c r="K462" s="286">
        <f>SUM(C462-F462-G462-H462+I462-J462)</f>
        <v>0</v>
      </c>
      <c r="L462" s="58">
        <f t="shared" ref="L462:Q462" si="67">SUM(L463,L466,L467)</f>
        <v>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0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283">
        <f t="shared" ref="K463:K480" si="69">SUM(C463-F463-G463-H463+I463-J463)</f>
        <v>0</v>
      </c>
      <c r="L463" s="60">
        <f t="shared" ref="L463:Q463" si="70">SUM(L464:L465)</f>
        <v>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0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296">
        <v>0</v>
      </c>
      <c r="G464" s="296">
        <v>0</v>
      </c>
      <c r="H464" s="296">
        <v>0</v>
      </c>
      <c r="I464" s="65">
        <v>0</v>
      </c>
      <c r="J464" s="65">
        <v>0</v>
      </c>
      <c r="K464" s="283">
        <f t="shared" si="69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0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296">
        <v>0</v>
      </c>
      <c r="G465" s="296">
        <v>0</v>
      </c>
      <c r="H465" s="296">
        <v>0</v>
      </c>
      <c r="I465" s="65">
        <v>0</v>
      </c>
      <c r="J465" s="65">
        <v>0</v>
      </c>
      <c r="K465" s="283">
        <f t="shared" si="69"/>
        <v>0</v>
      </c>
      <c r="L465" s="296">
        <v>0</v>
      </c>
      <c r="M465" s="296">
        <v>0</v>
      </c>
      <c r="N465" s="296">
        <v>0</v>
      </c>
      <c r="O465" s="296">
        <v>0</v>
      </c>
      <c r="P465" s="296">
        <v>0</v>
      </c>
      <c r="Q465" s="296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0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283">
        <f t="shared" si="69"/>
        <v>0</v>
      </c>
      <c r="L466" s="283">
        <v>0</v>
      </c>
      <c r="M466" s="283">
        <v>0</v>
      </c>
      <c r="N466" s="283">
        <v>0</v>
      </c>
      <c r="O466" s="283">
        <v>0</v>
      </c>
      <c r="P466" s="283">
        <v>0</v>
      </c>
      <c r="Q466" s="283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283">
        <f t="shared" si="69"/>
        <v>0</v>
      </c>
      <c r="L467" s="283">
        <v>0</v>
      </c>
      <c r="M467" s="283">
        <v>0</v>
      </c>
      <c r="N467" s="283">
        <v>0</v>
      </c>
      <c r="O467" s="283">
        <v>0</v>
      </c>
      <c r="P467" s="283">
        <v>0</v>
      </c>
      <c r="Q467" s="283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283">
        <f>SUM(F469:F470)</f>
        <v>0</v>
      </c>
      <c r="G468" s="283">
        <f>SUM(G469:G470)</f>
        <v>0</v>
      </c>
      <c r="H468" s="25"/>
      <c r="I468" s="283">
        <f>SUM(I469:I470)</f>
        <v>0</v>
      </c>
      <c r="J468" s="283">
        <f>SUM(J469:J470)</f>
        <v>0</v>
      </c>
      <c r="K468" s="283">
        <f>SUM(C468-F468-G468-H468+I468-J468)</f>
        <v>0</v>
      </c>
      <c r="L468" s="283">
        <f>SUM(L469:L470)</f>
        <v>22</v>
      </c>
      <c r="M468" s="61">
        <f>SUM(M469:M470)</f>
        <v>0</v>
      </c>
      <c r="N468" s="283">
        <f>SUM(N469:N470)</f>
        <v>0</v>
      </c>
      <c r="O468" s="25"/>
      <c r="P468" s="283">
        <f>SUM(P469:P470)</f>
        <v>168</v>
      </c>
      <c r="Q468" s="283">
        <f>SUM(Q469:Q470)</f>
        <v>0</v>
      </c>
      <c r="R468" s="61">
        <f t="shared" si="71"/>
        <v>190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296">
        <v>0</v>
      </c>
      <c r="G469" s="296">
        <v>0</v>
      </c>
      <c r="H469" s="24"/>
      <c r="I469" s="65">
        <v>0</v>
      </c>
      <c r="J469" s="65">
        <v>0</v>
      </c>
      <c r="K469" s="283">
        <f t="shared" si="69"/>
        <v>0</v>
      </c>
      <c r="L469" s="296">
        <v>22</v>
      </c>
      <c r="M469" s="48">
        <v>0</v>
      </c>
      <c r="N469" s="296">
        <v>0</v>
      </c>
      <c r="O469" s="24"/>
      <c r="P469" s="48">
        <v>168</v>
      </c>
      <c r="Q469" s="296">
        <v>0</v>
      </c>
      <c r="R469" s="61">
        <f>SUM(L469-M469-N469-O469+P469-Q469)</f>
        <v>190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296">
        <v>0</v>
      </c>
      <c r="G470" s="296">
        <v>0</v>
      </c>
      <c r="H470" s="24"/>
      <c r="I470" s="65">
        <v>0</v>
      </c>
      <c r="J470" s="65">
        <v>0</v>
      </c>
      <c r="K470" s="283">
        <f t="shared" si="69"/>
        <v>0</v>
      </c>
      <c r="L470" s="296">
        <v>0</v>
      </c>
      <c r="M470" s="296">
        <v>0</v>
      </c>
      <c r="N470" s="296">
        <v>0</v>
      </c>
      <c r="O470" s="24"/>
      <c r="P470" s="296">
        <v>0</v>
      </c>
      <c r="Q470" s="296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283">
        <v>0</v>
      </c>
      <c r="G471" s="25"/>
      <c r="H471" s="25"/>
      <c r="I471" s="283">
        <v>0</v>
      </c>
      <c r="J471" s="283">
        <v>0</v>
      </c>
      <c r="K471" s="283">
        <f t="shared" si="69"/>
        <v>0</v>
      </c>
      <c r="L471" s="291">
        <v>0</v>
      </c>
      <c r="M471" s="291">
        <v>0</v>
      </c>
      <c r="N471" s="25"/>
      <c r="O471" s="25"/>
      <c r="P471" s="291">
        <v>0</v>
      </c>
      <c r="Q471" s="291">
        <v>0</v>
      </c>
      <c r="R471" s="61">
        <f t="shared" si="71"/>
        <v>0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283">
        <f t="shared" si="69"/>
        <v>0</v>
      </c>
      <c r="L472" s="283">
        <f>SUM(L473:L474)</f>
        <v>0</v>
      </c>
      <c r="M472" s="283">
        <f>SUM(M473:M474)</f>
        <v>0</v>
      </c>
      <c r="N472" s="25"/>
      <c r="O472" s="25"/>
      <c r="P472" s="283">
        <f>SUM(P473:P474)</f>
        <v>0</v>
      </c>
      <c r="Q472" s="283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283">
        <f t="shared" si="69"/>
        <v>0</v>
      </c>
      <c r="L473" s="291">
        <v>0</v>
      </c>
      <c r="M473" s="291">
        <v>0</v>
      </c>
      <c r="N473" s="25"/>
      <c r="O473" s="25"/>
      <c r="P473" s="291">
        <v>0</v>
      </c>
      <c r="Q473" s="291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283">
        <f t="shared" si="69"/>
        <v>0</v>
      </c>
      <c r="L474" s="291">
        <v>0</v>
      </c>
      <c r="M474" s="291">
        <v>0</v>
      </c>
      <c r="N474" s="25"/>
      <c r="O474" s="25"/>
      <c r="P474" s="291">
        <v>0</v>
      </c>
      <c r="Q474" s="291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283">
        <v>0</v>
      </c>
      <c r="G475" s="25"/>
      <c r="H475" s="25"/>
      <c r="I475" s="283">
        <v>0</v>
      </c>
      <c r="J475" s="283">
        <v>0</v>
      </c>
      <c r="K475" s="283">
        <f t="shared" si="69"/>
        <v>0</v>
      </c>
      <c r="L475" s="291">
        <v>0</v>
      </c>
      <c r="M475" s="291">
        <v>0</v>
      </c>
      <c r="N475" s="25"/>
      <c r="O475" s="25"/>
      <c r="P475" s="291">
        <v>0</v>
      </c>
      <c r="Q475" s="291">
        <v>0</v>
      </c>
      <c r="R475" s="283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283">
        <v>0</v>
      </c>
      <c r="G476" s="25"/>
      <c r="H476" s="25"/>
      <c r="I476" s="283">
        <v>0</v>
      </c>
      <c r="J476" s="283">
        <v>0</v>
      </c>
      <c r="K476" s="283">
        <f t="shared" si="69"/>
        <v>0</v>
      </c>
      <c r="L476" s="291">
        <v>0</v>
      </c>
      <c r="M476" s="291">
        <v>0</v>
      </c>
      <c r="N476" s="25"/>
      <c r="O476" s="25"/>
      <c r="P476" s="291">
        <v>0</v>
      </c>
      <c r="Q476" s="291">
        <v>0</v>
      </c>
      <c r="R476" s="283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283">
        <v>0</v>
      </c>
      <c r="G477" s="25"/>
      <c r="H477" s="25"/>
      <c r="I477" s="283">
        <v>0</v>
      </c>
      <c r="J477" s="283">
        <v>0</v>
      </c>
      <c r="K477" s="283">
        <f t="shared" si="69"/>
        <v>0</v>
      </c>
      <c r="L477" s="291">
        <v>0</v>
      </c>
      <c r="M477" s="291">
        <v>0</v>
      </c>
      <c r="N477" s="25"/>
      <c r="O477" s="25"/>
      <c r="P477" s="291">
        <v>0</v>
      </c>
      <c r="Q477" s="291">
        <v>0</v>
      </c>
      <c r="R477" s="283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283">
        <v>0</v>
      </c>
      <c r="G478" s="25"/>
      <c r="H478" s="25"/>
      <c r="I478" s="283">
        <v>0</v>
      </c>
      <c r="J478" s="283">
        <v>0</v>
      </c>
      <c r="K478" s="283">
        <f t="shared" si="69"/>
        <v>0</v>
      </c>
      <c r="L478" s="291">
        <v>0</v>
      </c>
      <c r="M478" s="291">
        <v>0</v>
      </c>
      <c r="N478" s="25"/>
      <c r="O478" s="25"/>
      <c r="P478" s="291">
        <v>0</v>
      </c>
      <c r="Q478" s="291">
        <v>0</v>
      </c>
      <c r="R478" s="283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283">
        <v>0</v>
      </c>
      <c r="G479" s="25"/>
      <c r="H479" s="25"/>
      <c r="I479" s="66">
        <v>0</v>
      </c>
      <c r="J479" s="66">
        <v>0</v>
      </c>
      <c r="K479" s="283">
        <f t="shared" si="69"/>
        <v>0</v>
      </c>
      <c r="L479" s="291">
        <v>0</v>
      </c>
      <c r="M479" s="291">
        <v>0</v>
      </c>
      <c r="N479" s="25"/>
      <c r="O479" s="25"/>
      <c r="P479" s="291">
        <v>0</v>
      </c>
      <c r="Q479" s="291">
        <v>0</v>
      </c>
      <c r="R479" s="283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283">
        <v>0</v>
      </c>
      <c r="G480" s="25"/>
      <c r="H480" s="25"/>
      <c r="I480" s="66">
        <v>0</v>
      </c>
      <c r="J480" s="66">
        <v>0</v>
      </c>
      <c r="K480" s="283">
        <f t="shared" si="69"/>
        <v>0</v>
      </c>
      <c r="L480" s="291">
        <v>0</v>
      </c>
      <c r="M480" s="291">
        <v>0</v>
      </c>
      <c r="N480" s="25"/>
      <c r="O480" s="25"/>
      <c r="P480" s="291">
        <v>0</v>
      </c>
      <c r="Q480" s="291">
        <v>0</v>
      </c>
      <c r="R480" s="283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284">
        <v>0</v>
      </c>
      <c r="G481" s="42"/>
      <c r="H481" s="42"/>
      <c r="I481" s="67">
        <v>0</v>
      </c>
      <c r="J481" s="67">
        <v>0</v>
      </c>
      <c r="K481" s="284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84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/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290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 xml:space="preserve">Juli </v>
      </c>
      <c r="S495" s="514"/>
      <c r="T495" s="4">
        <f>+T87:U87</f>
        <v>0</v>
      </c>
      <c r="U495" s="4">
        <f>+U47</f>
        <v>7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295"/>
      <c r="G498" s="295" t="s">
        <v>30</v>
      </c>
      <c r="H498" s="295" t="s">
        <v>32</v>
      </c>
      <c r="I498" s="295"/>
      <c r="J498" s="295"/>
      <c r="K498" s="34" t="s">
        <v>43</v>
      </c>
      <c r="L498" s="289" t="s">
        <v>27</v>
      </c>
      <c r="M498" s="295"/>
      <c r="N498" s="295" t="s">
        <v>30</v>
      </c>
      <c r="O498" s="295" t="s">
        <v>32</v>
      </c>
      <c r="P498" s="295"/>
      <c r="Q498" s="295"/>
      <c r="R498" s="295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293" t="s">
        <v>29</v>
      </c>
      <c r="G499" s="293" t="s">
        <v>31</v>
      </c>
      <c r="H499" s="293" t="s">
        <v>33</v>
      </c>
      <c r="I499" s="293" t="s">
        <v>37</v>
      </c>
      <c r="J499" s="293" t="s">
        <v>36</v>
      </c>
      <c r="K499" s="35" t="s">
        <v>28</v>
      </c>
      <c r="L499" s="287" t="s">
        <v>28</v>
      </c>
      <c r="M499" s="293" t="s">
        <v>35</v>
      </c>
      <c r="N499" s="293" t="s">
        <v>31</v>
      </c>
      <c r="O499" s="293" t="s">
        <v>33</v>
      </c>
      <c r="P499" s="293" t="s">
        <v>37</v>
      </c>
      <c r="Q499" s="293" t="s">
        <v>36</v>
      </c>
      <c r="R499" s="293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294"/>
      <c r="G500" s="294"/>
      <c r="H500" s="294" t="s">
        <v>34</v>
      </c>
      <c r="I500" s="294"/>
      <c r="J500" s="294"/>
      <c r="K500" s="36" t="s">
        <v>9</v>
      </c>
      <c r="L500" s="288" t="s">
        <v>8</v>
      </c>
      <c r="M500" s="294"/>
      <c r="N500" s="294"/>
      <c r="O500" s="294" t="s">
        <v>34</v>
      </c>
      <c r="P500" s="294"/>
      <c r="Q500" s="294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293"/>
      <c r="G501" s="293"/>
      <c r="H501" s="293"/>
      <c r="I501" s="293"/>
      <c r="J501" s="293"/>
      <c r="K501" s="35" t="s">
        <v>61</v>
      </c>
      <c r="L501" s="287"/>
      <c r="M501" s="293"/>
      <c r="N501" s="293"/>
      <c r="O501" s="293"/>
      <c r="P501" s="293"/>
      <c r="Q501" s="293"/>
      <c r="R501" s="293"/>
      <c r="S501" s="494"/>
      <c r="T501" s="495"/>
      <c r="U501" s="496"/>
    </row>
    <row r="502" spans="1:25" s="8" customFormat="1" ht="11.25" x14ac:dyDescent="0.2">
      <c r="A502" s="27" t="s">
        <v>10</v>
      </c>
      <c r="B502" s="292" t="s">
        <v>11</v>
      </c>
      <c r="C502" s="473" t="s">
        <v>12</v>
      </c>
      <c r="D502" s="474"/>
      <c r="E502" s="475"/>
      <c r="F502" s="292" t="s">
        <v>13</v>
      </c>
      <c r="G502" s="292" t="s">
        <v>14</v>
      </c>
      <c r="H502" s="292" t="s">
        <v>15</v>
      </c>
      <c r="I502" s="292" t="s">
        <v>16</v>
      </c>
      <c r="J502" s="292" t="s">
        <v>17</v>
      </c>
      <c r="K502" s="38" t="s">
        <v>18</v>
      </c>
      <c r="L502" s="285" t="s">
        <v>19</v>
      </c>
      <c r="M502" s="292" t="s">
        <v>20</v>
      </c>
      <c r="N502" s="292" t="s">
        <v>21</v>
      </c>
      <c r="O502" s="292" t="s">
        <v>41</v>
      </c>
      <c r="P502" s="292" t="s">
        <v>42</v>
      </c>
      <c r="Q502" s="292" t="s">
        <v>44</v>
      </c>
      <c r="R502" s="292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0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136</v>
      </c>
      <c r="M503" s="56">
        <f t="shared" si="73"/>
        <v>8</v>
      </c>
      <c r="N503" s="56">
        <f t="shared" si="73"/>
        <v>0</v>
      </c>
      <c r="O503" s="56">
        <f t="shared" si="73"/>
        <v>0</v>
      </c>
      <c r="P503" s="78">
        <f t="shared" si="73"/>
        <v>54</v>
      </c>
      <c r="Q503" s="56">
        <f t="shared" si="73"/>
        <v>0</v>
      </c>
      <c r="R503" s="56">
        <f t="shared" si="73"/>
        <v>182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136</v>
      </c>
      <c r="M504" s="44">
        <f t="shared" si="73"/>
        <v>8</v>
      </c>
      <c r="N504" s="44">
        <f t="shared" si="73"/>
        <v>0</v>
      </c>
      <c r="O504" s="44">
        <f t="shared" si="73"/>
        <v>0</v>
      </c>
      <c r="P504" s="44">
        <f t="shared" si="73"/>
        <v>54</v>
      </c>
      <c r="Q504" s="44">
        <f t="shared" si="73"/>
        <v>0</v>
      </c>
      <c r="R504" s="44">
        <f t="shared" si="73"/>
        <v>182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136</v>
      </c>
      <c r="M505" s="44">
        <f t="shared" si="73"/>
        <v>8</v>
      </c>
      <c r="N505" s="44">
        <f t="shared" si="73"/>
        <v>0</v>
      </c>
      <c r="O505" s="44">
        <f t="shared" si="73"/>
        <v>0</v>
      </c>
      <c r="P505" s="73">
        <f t="shared" si="73"/>
        <v>52</v>
      </c>
      <c r="Q505" s="44">
        <f t="shared" si="73"/>
        <v>0</v>
      </c>
      <c r="R505" s="44">
        <f t="shared" si="73"/>
        <v>180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0</v>
      </c>
      <c r="M506" s="44">
        <f t="shared" si="73"/>
        <v>0</v>
      </c>
      <c r="N506" s="44">
        <f t="shared" si="73"/>
        <v>0</v>
      </c>
      <c r="O506" s="44">
        <f t="shared" si="73"/>
        <v>0</v>
      </c>
      <c r="P506" s="73">
        <f t="shared" si="73"/>
        <v>2</v>
      </c>
      <c r="Q506" s="44">
        <f t="shared" si="73"/>
        <v>0</v>
      </c>
      <c r="R506" s="44">
        <f t="shared" si="73"/>
        <v>2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0</v>
      </c>
      <c r="D507" s="459">
        <f t="shared" si="75"/>
        <v>0</v>
      </c>
      <c r="E507" s="459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654</v>
      </c>
      <c r="M509" s="73">
        <f>SUM(M21,M61,M101,M141,M181,M221,M261,M301,M342,M384,M424,M468)</f>
        <v>34</v>
      </c>
      <c r="N509" s="73">
        <f t="shared" si="73"/>
        <v>0</v>
      </c>
      <c r="O509" s="52"/>
      <c r="P509" s="73">
        <f t="shared" si="73"/>
        <v>405</v>
      </c>
      <c r="Q509" s="44">
        <f t="shared" si="73"/>
        <v>0</v>
      </c>
      <c r="R509" s="44">
        <f t="shared" si="73"/>
        <v>1025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217</v>
      </c>
      <c r="M510" s="44">
        <f>SUM(M22,M62,M102,M142,M182,M222,M262,M302,M343,M385,M425,M469)</f>
        <v>33</v>
      </c>
      <c r="N510" s="44">
        <f t="shared" si="73"/>
        <v>0</v>
      </c>
      <c r="O510" s="52"/>
      <c r="P510" s="73">
        <f t="shared" si="73"/>
        <v>399</v>
      </c>
      <c r="Q510" s="44">
        <f t="shared" si="73"/>
        <v>0</v>
      </c>
      <c r="R510" s="44">
        <f t="shared" si="73"/>
        <v>583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437</v>
      </c>
      <c r="M511" s="44">
        <f t="shared" si="73"/>
        <v>1</v>
      </c>
      <c r="N511" s="44">
        <f t="shared" si="73"/>
        <v>0</v>
      </c>
      <c r="O511" s="52"/>
      <c r="P511" s="44">
        <f>SUM(P23,P63,P103,P143,P183,P223,P263,P303,P344,P386,P426,P470)</f>
        <v>6</v>
      </c>
      <c r="Q511" s="44">
        <f t="shared" si="73"/>
        <v>0</v>
      </c>
      <c r="R511" s="44">
        <f t="shared" si="73"/>
        <v>442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16.5</v>
      </c>
      <c r="M512" s="44">
        <f t="shared" si="73"/>
        <v>8.5</v>
      </c>
      <c r="N512" s="45"/>
      <c r="O512" s="45"/>
      <c r="P512" s="44">
        <f>SUM(P24,P64,P104,P144,P184,P224,P264,P304,P345,P387,P427,P471)</f>
        <v>2</v>
      </c>
      <c r="Q512" s="44">
        <f t="shared" si="73"/>
        <v>0</v>
      </c>
      <c r="R512" s="44">
        <f t="shared" si="73"/>
        <v>10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63.5</v>
      </c>
      <c r="M513" s="44">
        <f t="shared" si="73"/>
        <v>5.5</v>
      </c>
      <c r="N513" s="45"/>
      <c r="O513" s="45"/>
      <c r="P513" s="73">
        <f>SUM(P25,P65,P105,P145,P185,P225,P265,P305,P346,P388,P428,P472)</f>
        <v>5</v>
      </c>
      <c r="Q513" s="73">
        <f t="shared" si="73"/>
        <v>0</v>
      </c>
      <c r="R513" s="73">
        <f t="shared" si="73"/>
        <v>63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63.5</v>
      </c>
      <c r="M515" s="44">
        <f t="shared" si="73"/>
        <v>5.5</v>
      </c>
      <c r="N515" s="45"/>
      <c r="O515" s="45"/>
      <c r="P515" s="73">
        <f t="shared" si="73"/>
        <v>5</v>
      </c>
      <c r="Q515" s="73">
        <f t="shared" si="73"/>
        <v>0</v>
      </c>
      <c r="R515" s="73">
        <f t="shared" si="73"/>
        <v>63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5</v>
      </c>
      <c r="M516" s="44">
        <f t="shared" si="73"/>
        <v>1</v>
      </c>
      <c r="N516" s="45"/>
      <c r="O516" s="45"/>
      <c r="P516" s="44">
        <f t="shared" si="73"/>
        <v>1</v>
      </c>
      <c r="Q516" s="44">
        <f t="shared" si="73"/>
        <v>0</v>
      </c>
      <c r="R516" s="44">
        <f t="shared" si="73"/>
        <v>5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2</v>
      </c>
      <c r="M517" s="44">
        <f t="shared" si="73"/>
        <v>1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1</v>
      </c>
      <c r="S517" s="460">
        <f t="shared" si="73"/>
        <v>1.3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P1:U2"/>
    <mergeCell ref="A2:B2"/>
    <mergeCell ref="A3:B3"/>
    <mergeCell ref="C4:P4"/>
    <mergeCell ref="F5:P5"/>
    <mergeCell ref="K7:L8"/>
    <mergeCell ref="R7:S7"/>
    <mergeCell ref="R8:S8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</mergeCells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366" zoomScale="70" zoomScaleNormal="70" workbookViewId="0">
      <pane xSplit="2" topLeftCell="L1" activePane="topRight" state="frozen"/>
      <selection activeCell="K513" sqref="K513"/>
      <selection pane="topRight" activeCell="J1" sqref="J1:J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324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99">
        <v>1</v>
      </c>
      <c r="L7" s="599"/>
      <c r="M7" s="5"/>
      <c r="N7" s="5"/>
      <c r="O7" s="5"/>
      <c r="Q7" s="1" t="str">
        <f>+Q87:U87</f>
        <v>Bulan     :</v>
      </c>
      <c r="R7" s="513" t="s">
        <v>99</v>
      </c>
      <c r="S7" s="514"/>
      <c r="T7" s="4">
        <v>0</v>
      </c>
      <c r="U7" s="4">
        <v>8</v>
      </c>
    </row>
    <row r="8" spans="1:26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600"/>
      <c r="L8" s="600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328"/>
      <c r="G10" s="328" t="s">
        <v>30</v>
      </c>
      <c r="H10" s="328" t="s">
        <v>32</v>
      </c>
      <c r="I10" s="328"/>
      <c r="J10" s="328"/>
      <c r="K10" s="328" t="s">
        <v>43</v>
      </c>
      <c r="L10" s="328" t="s">
        <v>27</v>
      </c>
      <c r="M10" s="328"/>
      <c r="N10" s="328" t="s">
        <v>30</v>
      </c>
      <c r="O10" s="328" t="s">
        <v>32</v>
      </c>
      <c r="P10" s="328"/>
      <c r="Q10" s="328"/>
      <c r="R10" s="328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330" t="s">
        <v>29</v>
      </c>
      <c r="G11" s="330" t="s">
        <v>31</v>
      </c>
      <c r="H11" s="330" t="s">
        <v>33</v>
      </c>
      <c r="I11" s="330" t="s">
        <v>37</v>
      </c>
      <c r="J11" s="330" t="s">
        <v>36</v>
      </c>
      <c r="K11" s="330" t="s">
        <v>28</v>
      </c>
      <c r="L11" s="330" t="s">
        <v>28</v>
      </c>
      <c r="M11" s="330" t="s">
        <v>35</v>
      </c>
      <c r="N11" s="330" t="s">
        <v>31</v>
      </c>
      <c r="O11" s="330" t="s">
        <v>33</v>
      </c>
      <c r="P11" s="330" t="s">
        <v>37</v>
      </c>
      <c r="Q11" s="330" t="s">
        <v>36</v>
      </c>
      <c r="R11" s="330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331"/>
      <c r="G12" s="331"/>
      <c r="H12" s="331" t="s">
        <v>34</v>
      </c>
      <c r="I12" s="331"/>
      <c r="J12" s="331"/>
      <c r="K12" s="331" t="s">
        <v>9</v>
      </c>
      <c r="L12" s="331" t="s">
        <v>8</v>
      </c>
      <c r="M12" s="331"/>
      <c r="N12" s="331"/>
      <c r="O12" s="331" t="s">
        <v>34</v>
      </c>
      <c r="P12" s="331"/>
      <c r="Q12" s="331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330"/>
      <c r="G13" s="330"/>
      <c r="H13" s="330"/>
      <c r="I13" s="330"/>
      <c r="J13" s="330"/>
      <c r="K13" s="330" t="s">
        <v>61</v>
      </c>
      <c r="L13" s="330"/>
      <c r="M13" s="330"/>
      <c r="N13" s="330"/>
      <c r="O13" s="330"/>
      <c r="P13" s="330"/>
      <c r="Q13" s="330"/>
      <c r="R13" s="330"/>
      <c r="S13" s="494"/>
      <c r="T13" s="495"/>
      <c r="U13" s="550"/>
    </row>
    <row r="14" spans="1:26" s="8" customFormat="1" ht="12.75" customHeight="1" x14ac:dyDescent="0.2">
      <c r="A14" s="329" t="s">
        <v>10</v>
      </c>
      <c r="B14" s="329" t="s">
        <v>11</v>
      </c>
      <c r="C14" s="473" t="s">
        <v>12</v>
      </c>
      <c r="D14" s="474"/>
      <c r="E14" s="475"/>
      <c r="F14" s="329" t="s">
        <v>13</v>
      </c>
      <c r="G14" s="329" t="s">
        <v>14</v>
      </c>
      <c r="H14" s="329" t="s">
        <v>15</v>
      </c>
      <c r="I14" s="329" t="s">
        <v>16</v>
      </c>
      <c r="J14" s="329" t="s">
        <v>17</v>
      </c>
      <c r="K14" s="329" t="s">
        <v>18</v>
      </c>
      <c r="L14" s="329" t="s">
        <v>19</v>
      </c>
      <c r="M14" s="329" t="s">
        <v>20</v>
      </c>
      <c r="N14" s="329" t="s">
        <v>21</v>
      </c>
      <c r="O14" s="329" t="s">
        <v>41</v>
      </c>
      <c r="P14" s="329" t="s">
        <v>42</v>
      </c>
      <c r="Q14" s="329" t="s">
        <v>44</v>
      </c>
      <c r="R14" s="329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333">
        <f>SUM(F16,F19,F20)</f>
        <v>0</v>
      </c>
      <c r="G15" s="333">
        <f>SUM(G16,G19,G20)</f>
        <v>0</v>
      </c>
      <c r="H15" s="333">
        <f>SUM(H16,H19,H20)</f>
        <v>0</v>
      </c>
      <c r="I15" s="333">
        <f>SUM(I16,I19,I20)</f>
        <v>0</v>
      </c>
      <c r="J15" s="333">
        <f>SUM(J16,J19,J20)</f>
        <v>0</v>
      </c>
      <c r="K15" s="333">
        <f t="shared" ref="K15:K33" si="0">SUM(C15-F15-G15-H15+I15-J15)</f>
        <v>0</v>
      </c>
      <c r="L15" s="333">
        <f t="shared" ref="L15:Q15" si="1">SUM(L16,L19,L20)</f>
        <v>0</v>
      </c>
      <c r="M15" s="333">
        <f t="shared" si="1"/>
        <v>0</v>
      </c>
      <c r="N15" s="333">
        <f t="shared" si="1"/>
        <v>0</v>
      </c>
      <c r="O15" s="333">
        <f t="shared" si="1"/>
        <v>0</v>
      </c>
      <c r="P15" s="333">
        <f t="shared" si="1"/>
        <v>0</v>
      </c>
      <c r="Q15" s="333">
        <f t="shared" si="1"/>
        <v>0</v>
      </c>
      <c r="R15" s="333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334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334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327">
        <v>0</v>
      </c>
      <c r="G17" s="327">
        <v>0</v>
      </c>
      <c r="H17" s="327">
        <v>0</v>
      </c>
      <c r="I17" s="65">
        <v>0</v>
      </c>
      <c r="J17" s="65">
        <v>0</v>
      </c>
      <c r="K17" s="334">
        <f t="shared" si="0"/>
        <v>0</v>
      </c>
      <c r="L17" s="327">
        <v>0</v>
      </c>
      <c r="M17" s="327">
        <v>0</v>
      </c>
      <c r="N17" s="327">
        <v>0</v>
      </c>
      <c r="O17" s="327">
        <v>0</v>
      </c>
      <c r="P17" s="327">
        <v>0</v>
      </c>
      <c r="Q17" s="327">
        <v>0</v>
      </c>
      <c r="R17" s="334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327">
        <v>0</v>
      </c>
      <c r="G18" s="327">
        <v>0</v>
      </c>
      <c r="H18" s="327">
        <v>0</v>
      </c>
      <c r="I18" s="65">
        <v>0</v>
      </c>
      <c r="J18" s="65">
        <v>0</v>
      </c>
      <c r="K18" s="334">
        <f t="shared" si="0"/>
        <v>0</v>
      </c>
      <c r="L18" s="327">
        <v>0</v>
      </c>
      <c r="M18" s="327">
        <v>0</v>
      </c>
      <c r="N18" s="327">
        <v>0</v>
      </c>
      <c r="O18" s="327">
        <v>0</v>
      </c>
      <c r="P18" s="327">
        <v>0</v>
      </c>
      <c r="Q18" s="327">
        <v>0</v>
      </c>
      <c r="R18" s="334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334">
        <f t="shared" si="0"/>
        <v>0</v>
      </c>
      <c r="L19" s="334">
        <v>0</v>
      </c>
      <c r="M19" s="334">
        <v>0</v>
      </c>
      <c r="N19" s="334">
        <v>0</v>
      </c>
      <c r="O19" s="334">
        <v>0</v>
      </c>
      <c r="P19" s="334">
        <v>0</v>
      </c>
      <c r="Q19" s="334">
        <v>0</v>
      </c>
      <c r="R19" s="334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334">
        <f t="shared" si="0"/>
        <v>0</v>
      </c>
      <c r="L20" s="334">
        <v>0</v>
      </c>
      <c r="M20" s="334">
        <v>0</v>
      </c>
      <c r="N20" s="334">
        <v>0</v>
      </c>
      <c r="O20" s="334">
        <v>0</v>
      </c>
      <c r="P20" s="334">
        <v>0</v>
      </c>
      <c r="Q20" s="334">
        <v>0</v>
      </c>
      <c r="R20" s="334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334">
        <f>SUM(G22:G23)</f>
        <v>0</v>
      </c>
      <c r="H21" s="25"/>
      <c r="I21" s="334">
        <f>SUM(I22:I23)</f>
        <v>0</v>
      </c>
      <c r="J21" s="61">
        <f>SUM(J22:J23)</f>
        <v>0</v>
      </c>
      <c r="K21" s="334">
        <f t="shared" si="0"/>
        <v>0</v>
      </c>
      <c r="L21" s="61">
        <f>SUM(L22:L23)</f>
        <v>0</v>
      </c>
      <c r="M21" s="61">
        <f>SUM(M22:M23)</f>
        <v>0</v>
      </c>
      <c r="N21" s="334">
        <f>SUM(N22:N23)</f>
        <v>0</v>
      </c>
      <c r="O21" s="25"/>
      <c r="P21" s="61">
        <f>SUM(P22:P23)</f>
        <v>25</v>
      </c>
      <c r="Q21" s="61">
        <f>SUM(Q22:Q23)</f>
        <v>0</v>
      </c>
      <c r="R21" s="61">
        <f>SUM(L21-M21-N21-O21+P21-Q21)</f>
        <v>25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327">
        <v>0</v>
      </c>
      <c r="H22" s="24"/>
      <c r="I22" s="327">
        <v>0</v>
      </c>
      <c r="J22" s="48">
        <v>0</v>
      </c>
      <c r="K22" s="334">
        <f t="shared" si="0"/>
        <v>0</v>
      </c>
      <c r="L22" s="48">
        <v>0</v>
      </c>
      <c r="M22" s="48">
        <v>0</v>
      </c>
      <c r="N22" s="327">
        <v>0</v>
      </c>
      <c r="O22" s="24"/>
      <c r="P22" s="299">
        <v>25</v>
      </c>
      <c r="Q22" s="48">
        <v>0</v>
      </c>
      <c r="R22" s="61">
        <f>SUM(L22-M22-N22-O22+P22-Q22)</f>
        <v>25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327">
        <v>0</v>
      </c>
      <c r="G23" s="327">
        <v>0</v>
      </c>
      <c r="H23" s="24"/>
      <c r="I23" s="65">
        <v>0</v>
      </c>
      <c r="J23" s="65">
        <v>0</v>
      </c>
      <c r="K23" s="334">
        <f t="shared" si="0"/>
        <v>0</v>
      </c>
      <c r="L23" s="327">
        <v>0</v>
      </c>
      <c r="M23" s="327">
        <v>0</v>
      </c>
      <c r="N23" s="327">
        <v>0</v>
      </c>
      <c r="O23" s="24"/>
      <c r="P23" s="327">
        <v>0</v>
      </c>
      <c r="Q23" s="327">
        <v>0</v>
      </c>
      <c r="R23" s="334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334">
        <v>0</v>
      </c>
      <c r="G24" s="25"/>
      <c r="H24" s="25"/>
      <c r="I24" s="334">
        <v>0</v>
      </c>
      <c r="J24" s="334">
        <v>0</v>
      </c>
      <c r="K24" s="334">
        <f t="shared" si="0"/>
        <v>0</v>
      </c>
      <c r="L24" s="332">
        <v>0</v>
      </c>
      <c r="M24" s="332">
        <v>0</v>
      </c>
      <c r="N24" s="25"/>
      <c r="O24" s="25"/>
      <c r="P24" s="332">
        <v>0</v>
      </c>
      <c r="Q24" s="332">
        <v>0</v>
      </c>
      <c r="R24" s="334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334">
        <f t="shared" si="0"/>
        <v>0</v>
      </c>
      <c r="L25" s="334">
        <f>SUM(L26:L27)</f>
        <v>2</v>
      </c>
      <c r="M25" s="334">
        <f>SUM(M26:M27)</f>
        <v>0</v>
      </c>
      <c r="N25" s="25"/>
      <c r="O25" s="25"/>
      <c r="P25" s="334">
        <f>SUM(P26:P27)</f>
        <v>0</v>
      </c>
      <c r="Q25" s="334">
        <f>SUM(Q26:Q27)</f>
        <v>0</v>
      </c>
      <c r="R25" s="334">
        <f>SUM(L25-M25-N25-O25+P25-Q25)</f>
        <v>2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334">
        <f t="shared" si="0"/>
        <v>0</v>
      </c>
      <c r="L26" s="332">
        <v>0</v>
      </c>
      <c r="M26" s="332">
        <v>0</v>
      </c>
      <c r="N26" s="25"/>
      <c r="O26" s="25"/>
      <c r="P26" s="332">
        <v>0</v>
      </c>
      <c r="Q26" s="332">
        <v>0</v>
      </c>
      <c r="R26" s="334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334">
        <f t="shared" si="0"/>
        <v>0</v>
      </c>
      <c r="L27" s="332">
        <v>2</v>
      </c>
      <c r="M27" s="332">
        <v>0</v>
      </c>
      <c r="N27" s="25"/>
      <c r="O27" s="25"/>
      <c r="P27" s="332">
        <v>0</v>
      </c>
      <c r="Q27" s="332">
        <v>0</v>
      </c>
      <c r="R27" s="334">
        <f t="shared" si="5"/>
        <v>2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334">
        <v>0</v>
      </c>
      <c r="G28" s="25"/>
      <c r="H28" s="25"/>
      <c r="I28" s="334">
        <v>0</v>
      </c>
      <c r="J28" s="334">
        <v>0</v>
      </c>
      <c r="K28" s="334">
        <f t="shared" si="0"/>
        <v>0</v>
      </c>
      <c r="L28" s="332">
        <v>0</v>
      </c>
      <c r="M28" s="332">
        <v>0</v>
      </c>
      <c r="N28" s="25"/>
      <c r="O28" s="25"/>
      <c r="P28" s="332">
        <v>0</v>
      </c>
      <c r="Q28" s="332">
        <v>0</v>
      </c>
      <c r="R28" s="334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334">
        <v>0</v>
      </c>
      <c r="G29" s="25"/>
      <c r="H29" s="25"/>
      <c r="I29" s="334">
        <v>0</v>
      </c>
      <c r="J29" s="334">
        <v>0</v>
      </c>
      <c r="K29" s="334">
        <f t="shared" si="0"/>
        <v>0</v>
      </c>
      <c r="L29" s="332">
        <v>0</v>
      </c>
      <c r="M29" s="332">
        <v>0</v>
      </c>
      <c r="N29" s="25"/>
      <c r="O29" s="25"/>
      <c r="P29" s="332">
        <v>0</v>
      </c>
      <c r="Q29" s="332">
        <v>0</v>
      </c>
      <c r="R29" s="334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334">
        <v>0</v>
      </c>
      <c r="G30" s="25"/>
      <c r="H30" s="25"/>
      <c r="I30" s="334">
        <v>0</v>
      </c>
      <c r="J30" s="334">
        <v>0</v>
      </c>
      <c r="K30" s="334">
        <f t="shared" si="0"/>
        <v>0</v>
      </c>
      <c r="L30" s="332">
        <v>0</v>
      </c>
      <c r="M30" s="332">
        <v>0</v>
      </c>
      <c r="N30" s="25"/>
      <c r="O30" s="25"/>
      <c r="P30" s="332">
        <v>0</v>
      </c>
      <c r="Q30" s="332">
        <v>0</v>
      </c>
      <c r="R30" s="334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334">
        <v>0</v>
      </c>
      <c r="G31" s="25"/>
      <c r="H31" s="25"/>
      <c r="I31" s="334">
        <v>0</v>
      </c>
      <c r="J31" s="334">
        <v>0</v>
      </c>
      <c r="K31" s="334">
        <f t="shared" si="0"/>
        <v>0</v>
      </c>
      <c r="L31" s="332">
        <v>0</v>
      </c>
      <c r="M31" s="332">
        <v>0</v>
      </c>
      <c r="N31" s="25"/>
      <c r="O31" s="25"/>
      <c r="P31" s="332">
        <v>0</v>
      </c>
      <c r="Q31" s="332">
        <v>0</v>
      </c>
      <c r="R31" s="334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334">
        <v>0</v>
      </c>
      <c r="G32" s="25"/>
      <c r="H32" s="25"/>
      <c r="I32" s="66">
        <v>0</v>
      </c>
      <c r="J32" s="66">
        <v>0</v>
      </c>
      <c r="K32" s="334">
        <f t="shared" si="0"/>
        <v>0</v>
      </c>
      <c r="L32" s="332">
        <v>0</v>
      </c>
      <c r="M32" s="332">
        <v>0</v>
      </c>
      <c r="N32" s="25"/>
      <c r="O32" s="25"/>
      <c r="P32" s="332">
        <v>0</v>
      </c>
      <c r="Q32" s="332">
        <v>0</v>
      </c>
      <c r="R32" s="334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334">
        <v>0</v>
      </c>
      <c r="G33" s="25"/>
      <c r="H33" s="25"/>
      <c r="I33" s="66">
        <v>0</v>
      </c>
      <c r="J33" s="66">
        <v>0</v>
      </c>
      <c r="K33" s="334">
        <f t="shared" si="0"/>
        <v>0</v>
      </c>
      <c r="L33" s="332">
        <v>0</v>
      </c>
      <c r="M33" s="332">
        <v>0</v>
      </c>
      <c r="N33" s="25"/>
      <c r="O33" s="25"/>
      <c r="P33" s="332">
        <v>0</v>
      </c>
      <c r="Q33" s="332">
        <v>0</v>
      </c>
      <c r="R33" s="334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335">
        <v>0</v>
      </c>
      <c r="G34" s="42"/>
      <c r="H34" s="42"/>
      <c r="I34" s="67">
        <v>0</v>
      </c>
      <c r="J34" s="67">
        <v>0</v>
      </c>
      <c r="K34" s="335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35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324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>Agustus</v>
      </c>
      <c r="S47" s="598"/>
      <c r="T47" s="64">
        <f>+T7</f>
        <v>0</v>
      </c>
      <c r="U47" s="64">
        <f>+U7</f>
        <v>8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328"/>
      <c r="G50" s="328" t="s">
        <v>30</v>
      </c>
      <c r="H50" s="328" t="s">
        <v>32</v>
      </c>
      <c r="I50" s="328"/>
      <c r="J50" s="328"/>
      <c r="K50" s="328" t="s">
        <v>43</v>
      </c>
      <c r="L50" s="328" t="s">
        <v>27</v>
      </c>
      <c r="M50" s="328"/>
      <c r="N50" s="328" t="s">
        <v>30</v>
      </c>
      <c r="O50" s="328" t="s">
        <v>32</v>
      </c>
      <c r="P50" s="328"/>
      <c r="Q50" s="328"/>
      <c r="R50" s="328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330" t="s">
        <v>29</v>
      </c>
      <c r="G51" s="330" t="s">
        <v>31</v>
      </c>
      <c r="H51" s="330" t="s">
        <v>33</v>
      </c>
      <c r="I51" s="330" t="s">
        <v>37</v>
      </c>
      <c r="J51" s="330" t="s">
        <v>36</v>
      </c>
      <c r="K51" s="330" t="s">
        <v>28</v>
      </c>
      <c r="L51" s="330" t="s">
        <v>28</v>
      </c>
      <c r="M51" s="330" t="s">
        <v>35</v>
      </c>
      <c r="N51" s="330" t="s">
        <v>31</v>
      </c>
      <c r="O51" s="330" t="s">
        <v>33</v>
      </c>
      <c r="P51" s="330" t="s">
        <v>37</v>
      </c>
      <c r="Q51" s="330" t="s">
        <v>36</v>
      </c>
      <c r="R51" s="330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331"/>
      <c r="G52" s="331"/>
      <c r="H52" s="331" t="s">
        <v>34</v>
      </c>
      <c r="I52" s="331"/>
      <c r="J52" s="331"/>
      <c r="K52" s="331" t="s">
        <v>9</v>
      </c>
      <c r="L52" s="331" t="s">
        <v>8</v>
      </c>
      <c r="M52" s="331"/>
      <c r="N52" s="331"/>
      <c r="O52" s="331" t="s">
        <v>34</v>
      </c>
      <c r="P52" s="331"/>
      <c r="Q52" s="331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330"/>
      <c r="G53" s="330"/>
      <c r="H53" s="330"/>
      <c r="I53" s="330"/>
      <c r="J53" s="330"/>
      <c r="K53" s="330" t="s">
        <v>61</v>
      </c>
      <c r="L53" s="330"/>
      <c r="M53" s="330"/>
      <c r="N53" s="330"/>
      <c r="O53" s="330"/>
      <c r="P53" s="330"/>
      <c r="Q53" s="330"/>
      <c r="R53" s="330"/>
      <c r="S53" s="494"/>
      <c r="T53" s="495"/>
      <c r="U53" s="550"/>
    </row>
    <row r="54" spans="1:21" s="8" customFormat="1" ht="15.95" customHeight="1" x14ac:dyDescent="0.2">
      <c r="A54" s="329" t="s">
        <v>10</v>
      </c>
      <c r="B54" s="329" t="s">
        <v>11</v>
      </c>
      <c r="C54" s="473" t="s">
        <v>12</v>
      </c>
      <c r="D54" s="474"/>
      <c r="E54" s="475"/>
      <c r="F54" s="329" t="s">
        <v>13</v>
      </c>
      <c r="G54" s="329" t="s">
        <v>14</v>
      </c>
      <c r="H54" s="329" t="s">
        <v>15</v>
      </c>
      <c r="I54" s="329" t="s">
        <v>16</v>
      </c>
      <c r="J54" s="329" t="s">
        <v>17</v>
      </c>
      <c r="K54" s="329" t="s">
        <v>18</v>
      </c>
      <c r="L54" s="329" t="s">
        <v>19</v>
      </c>
      <c r="M54" s="329" t="s">
        <v>20</v>
      </c>
      <c r="N54" s="329" t="s">
        <v>21</v>
      </c>
      <c r="O54" s="329" t="s">
        <v>41</v>
      </c>
      <c r="P54" s="329" t="s">
        <v>42</v>
      </c>
      <c r="Q54" s="329" t="s">
        <v>44</v>
      </c>
      <c r="R54" s="329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333">
        <f>SUM(F56,F59,F60)</f>
        <v>0</v>
      </c>
      <c r="G55" s="333">
        <f>SUM(G56,G59,G60)</f>
        <v>0</v>
      </c>
      <c r="H55" s="333">
        <f>SUM(H56,H59,H60)</f>
        <v>0</v>
      </c>
      <c r="I55" s="333">
        <f>SUM(I56,I59,I60)</f>
        <v>0</v>
      </c>
      <c r="J55" s="333">
        <f>SUM(J56,J59,J60)</f>
        <v>0</v>
      </c>
      <c r="K55" s="333">
        <f t="shared" ref="K55:K73" si="6">SUM(C55-F55-G55-H55+I55-J55)</f>
        <v>0</v>
      </c>
      <c r="L55" s="333">
        <f t="shared" ref="L55:Q55" si="7">SUM(L56,L59,L60)</f>
        <v>15</v>
      </c>
      <c r="M55" s="333">
        <f t="shared" si="7"/>
        <v>0</v>
      </c>
      <c r="N55" s="333">
        <f t="shared" si="7"/>
        <v>0</v>
      </c>
      <c r="O55" s="333">
        <f t="shared" si="7"/>
        <v>0</v>
      </c>
      <c r="P55" s="333">
        <f t="shared" si="7"/>
        <v>5</v>
      </c>
      <c r="Q55" s="333">
        <f t="shared" si="7"/>
        <v>0</v>
      </c>
      <c r="R55" s="333">
        <f>SUM(L55-M55-N55-O55+P55-Q55)</f>
        <v>20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334">
        <f t="shared" si="6"/>
        <v>0</v>
      </c>
      <c r="L56" s="68">
        <f t="shared" ref="L56:Q56" si="9">SUM(L57:L58)</f>
        <v>15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5</v>
      </c>
      <c r="Q56" s="68">
        <f t="shared" si="9"/>
        <v>0</v>
      </c>
      <c r="R56" s="334">
        <f t="shared" ref="R56:R74" si="10">SUM(L56-M56-N56-O56+P56-Q56)</f>
        <v>20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327">
        <v>0</v>
      </c>
      <c r="G57" s="327">
        <v>0</v>
      </c>
      <c r="H57" s="327">
        <v>0</v>
      </c>
      <c r="I57" s="65">
        <v>0</v>
      </c>
      <c r="J57" s="65">
        <v>0</v>
      </c>
      <c r="K57" s="334">
        <f t="shared" si="6"/>
        <v>0</v>
      </c>
      <c r="L57" s="327">
        <v>15</v>
      </c>
      <c r="M57" s="327">
        <v>0</v>
      </c>
      <c r="N57" s="327">
        <v>0</v>
      </c>
      <c r="O57" s="327">
        <v>0</v>
      </c>
      <c r="P57" s="327">
        <v>5</v>
      </c>
      <c r="Q57" s="327">
        <v>0</v>
      </c>
      <c r="R57" s="334">
        <f t="shared" si="10"/>
        <v>20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327">
        <v>0</v>
      </c>
      <c r="G58" s="327">
        <v>0</v>
      </c>
      <c r="H58" s="327">
        <v>0</v>
      </c>
      <c r="I58" s="65">
        <v>0</v>
      </c>
      <c r="J58" s="65">
        <v>0</v>
      </c>
      <c r="K58" s="334">
        <f t="shared" si="6"/>
        <v>0</v>
      </c>
      <c r="L58" s="327">
        <v>0</v>
      </c>
      <c r="M58" s="327">
        <v>0</v>
      </c>
      <c r="N58" s="327">
        <v>0</v>
      </c>
      <c r="O58" s="327">
        <v>0</v>
      </c>
      <c r="P58" s="327">
        <v>0</v>
      </c>
      <c r="Q58" s="327">
        <v>0</v>
      </c>
      <c r="R58" s="334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334">
        <f t="shared" si="6"/>
        <v>0</v>
      </c>
      <c r="L59" s="334">
        <v>0</v>
      </c>
      <c r="M59" s="334">
        <v>0</v>
      </c>
      <c r="N59" s="334">
        <v>0</v>
      </c>
      <c r="O59" s="334">
        <v>0</v>
      </c>
      <c r="P59" s="334">
        <v>0</v>
      </c>
      <c r="Q59" s="334">
        <v>0</v>
      </c>
      <c r="R59" s="334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334">
        <f t="shared" si="6"/>
        <v>0</v>
      </c>
      <c r="L60" s="334">
        <v>0</v>
      </c>
      <c r="M60" s="334">
        <v>0</v>
      </c>
      <c r="N60" s="334">
        <v>0</v>
      </c>
      <c r="O60" s="334">
        <v>0</v>
      </c>
      <c r="P60" s="334">
        <v>0</v>
      </c>
      <c r="Q60" s="334">
        <v>0</v>
      </c>
      <c r="R60" s="334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334">
        <f>SUM(F62:F63)</f>
        <v>0</v>
      </c>
      <c r="G61" s="334">
        <f>SUM(G62:G63)</f>
        <v>0</v>
      </c>
      <c r="H61" s="25"/>
      <c r="I61" s="334">
        <f>SUM(I62:I63)</f>
        <v>0</v>
      </c>
      <c r="J61" s="334">
        <f>SUM(J62:J63)</f>
        <v>0</v>
      </c>
      <c r="K61" s="334">
        <f t="shared" si="6"/>
        <v>0</v>
      </c>
      <c r="L61" s="334">
        <f>SUM(L62:L63)</f>
        <v>100</v>
      </c>
      <c r="M61" s="334">
        <f>SUM(M62:M63)</f>
        <v>0</v>
      </c>
      <c r="N61" s="334">
        <f>SUM(N62:N63)</f>
        <v>0</v>
      </c>
      <c r="O61" s="25"/>
      <c r="P61" s="334">
        <f>SUM(P62:P63)</f>
        <v>0</v>
      </c>
      <c r="Q61" s="334">
        <f>SUM(Q62:Q63)</f>
        <v>0</v>
      </c>
      <c r="R61" s="334">
        <f t="shared" si="10"/>
        <v>100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327">
        <v>0</v>
      </c>
      <c r="G62" s="327">
        <v>0</v>
      </c>
      <c r="H62" s="24"/>
      <c r="I62" s="65">
        <v>0</v>
      </c>
      <c r="J62" s="65">
        <v>0</v>
      </c>
      <c r="K62" s="334">
        <f t="shared" si="6"/>
        <v>0</v>
      </c>
      <c r="L62" s="327">
        <v>100</v>
      </c>
      <c r="M62" s="327">
        <v>0</v>
      </c>
      <c r="N62" s="327">
        <v>0</v>
      </c>
      <c r="O62" s="24"/>
      <c r="P62" s="327">
        <v>0</v>
      </c>
      <c r="Q62" s="327">
        <v>0</v>
      </c>
      <c r="R62" s="334">
        <f t="shared" si="10"/>
        <v>100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327">
        <v>0</v>
      </c>
      <c r="G63" s="327">
        <v>0</v>
      </c>
      <c r="H63" s="24"/>
      <c r="I63" s="65">
        <v>0</v>
      </c>
      <c r="J63" s="65">
        <v>0</v>
      </c>
      <c r="K63" s="334">
        <f t="shared" si="6"/>
        <v>0</v>
      </c>
      <c r="L63" s="327">
        <v>0</v>
      </c>
      <c r="M63" s="327">
        <v>0</v>
      </c>
      <c r="N63" s="327">
        <v>0</v>
      </c>
      <c r="O63" s="24"/>
      <c r="P63" s="327">
        <v>0</v>
      </c>
      <c r="Q63" s="327">
        <v>0</v>
      </c>
      <c r="R63" s="334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334">
        <v>0</v>
      </c>
      <c r="G64" s="25"/>
      <c r="H64" s="25"/>
      <c r="I64" s="334">
        <v>0</v>
      </c>
      <c r="J64" s="334">
        <v>0</v>
      </c>
      <c r="K64" s="334">
        <f t="shared" si="6"/>
        <v>0</v>
      </c>
      <c r="L64" s="332">
        <v>0</v>
      </c>
      <c r="M64" s="332">
        <v>0</v>
      </c>
      <c r="N64" s="25"/>
      <c r="O64" s="25"/>
      <c r="P64" s="332">
        <v>0</v>
      </c>
      <c r="Q64" s="332">
        <v>0</v>
      </c>
      <c r="R64" s="334">
        <f t="shared" si="10"/>
        <v>0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334">
        <f t="shared" si="6"/>
        <v>0</v>
      </c>
      <c r="L65" s="334">
        <f>SUM(L66:L67)</f>
        <v>0</v>
      </c>
      <c r="M65" s="334">
        <f>SUM(M66:M67)</f>
        <v>0</v>
      </c>
      <c r="N65" s="25"/>
      <c r="O65" s="25"/>
      <c r="P65" s="334">
        <f>SUM(P66:P67)</f>
        <v>0</v>
      </c>
      <c r="Q65" s="334">
        <v>0</v>
      </c>
      <c r="R65" s="334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334">
        <f t="shared" si="6"/>
        <v>0</v>
      </c>
      <c r="L66" s="327">
        <v>0</v>
      </c>
      <c r="M66" s="327">
        <v>0</v>
      </c>
      <c r="N66" s="25"/>
      <c r="O66" s="25"/>
      <c r="P66" s="327">
        <v>0</v>
      </c>
      <c r="Q66" s="327">
        <v>0</v>
      </c>
      <c r="R66" s="334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334">
        <f t="shared" si="6"/>
        <v>0</v>
      </c>
      <c r="L67" s="327">
        <v>0</v>
      </c>
      <c r="M67" s="327">
        <v>0</v>
      </c>
      <c r="N67" s="24"/>
      <c r="O67" s="24"/>
      <c r="P67" s="327">
        <v>0</v>
      </c>
      <c r="Q67" s="327">
        <v>0</v>
      </c>
      <c r="R67" s="334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334">
        <v>0</v>
      </c>
      <c r="G68" s="25"/>
      <c r="H68" s="25"/>
      <c r="I68" s="334">
        <v>0</v>
      </c>
      <c r="J68" s="334">
        <v>0</v>
      </c>
      <c r="K68" s="334">
        <f t="shared" si="6"/>
        <v>0</v>
      </c>
      <c r="L68" s="332">
        <v>0</v>
      </c>
      <c r="M68" s="332">
        <v>0</v>
      </c>
      <c r="N68" s="25"/>
      <c r="O68" s="25"/>
      <c r="P68" s="332">
        <v>0</v>
      </c>
      <c r="Q68" s="332">
        <v>0</v>
      </c>
      <c r="R68" s="334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334">
        <v>0</v>
      </c>
      <c r="G69" s="25"/>
      <c r="H69" s="25"/>
      <c r="I69" s="334">
        <v>0</v>
      </c>
      <c r="J69" s="334">
        <v>0</v>
      </c>
      <c r="K69" s="334">
        <f t="shared" si="6"/>
        <v>0</v>
      </c>
      <c r="L69" s="332">
        <v>0</v>
      </c>
      <c r="M69" s="332">
        <v>0</v>
      </c>
      <c r="N69" s="25"/>
      <c r="O69" s="25"/>
      <c r="P69" s="332">
        <v>0</v>
      </c>
      <c r="Q69" s="332">
        <v>0</v>
      </c>
      <c r="R69" s="334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334">
        <v>0</v>
      </c>
      <c r="G70" s="25"/>
      <c r="H70" s="25"/>
      <c r="I70" s="334">
        <v>0</v>
      </c>
      <c r="J70" s="334">
        <v>0</v>
      </c>
      <c r="K70" s="334">
        <f t="shared" si="6"/>
        <v>0</v>
      </c>
      <c r="L70" s="332">
        <v>0</v>
      </c>
      <c r="M70" s="332">
        <v>0</v>
      </c>
      <c r="N70" s="25"/>
      <c r="O70" s="25"/>
      <c r="P70" s="332">
        <v>0</v>
      </c>
      <c r="Q70" s="332">
        <v>0</v>
      </c>
      <c r="R70" s="334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334">
        <v>0</v>
      </c>
      <c r="G71" s="25"/>
      <c r="H71" s="25"/>
      <c r="I71" s="334">
        <v>0</v>
      </c>
      <c r="J71" s="334">
        <v>0</v>
      </c>
      <c r="K71" s="334">
        <f t="shared" si="6"/>
        <v>0</v>
      </c>
      <c r="L71" s="332">
        <v>0</v>
      </c>
      <c r="M71" s="332">
        <v>0</v>
      </c>
      <c r="N71" s="25"/>
      <c r="O71" s="25"/>
      <c r="P71" s="332">
        <v>0</v>
      </c>
      <c r="Q71" s="332">
        <v>0</v>
      </c>
      <c r="R71" s="334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334">
        <v>0</v>
      </c>
      <c r="G72" s="25"/>
      <c r="H72" s="25"/>
      <c r="I72" s="66">
        <v>0</v>
      </c>
      <c r="J72" s="66">
        <v>0</v>
      </c>
      <c r="K72" s="334">
        <f t="shared" si="6"/>
        <v>0</v>
      </c>
      <c r="L72" s="332">
        <v>0</v>
      </c>
      <c r="M72" s="332">
        <v>0</v>
      </c>
      <c r="N72" s="25"/>
      <c r="O72" s="25"/>
      <c r="P72" s="332">
        <v>0</v>
      </c>
      <c r="Q72" s="332">
        <v>0</v>
      </c>
      <c r="R72" s="334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334">
        <v>0</v>
      </c>
      <c r="G73" s="25"/>
      <c r="H73" s="25"/>
      <c r="I73" s="66">
        <v>0</v>
      </c>
      <c r="J73" s="66">
        <v>0</v>
      </c>
      <c r="K73" s="334">
        <f t="shared" si="6"/>
        <v>0</v>
      </c>
      <c r="L73" s="332">
        <v>0</v>
      </c>
      <c r="M73" s="332">
        <v>0</v>
      </c>
      <c r="N73" s="25"/>
      <c r="O73" s="25"/>
      <c r="P73" s="332">
        <v>0</v>
      </c>
      <c r="Q73" s="332">
        <v>0</v>
      </c>
      <c r="R73" s="334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335">
        <v>0</v>
      </c>
      <c r="G74" s="42"/>
      <c r="H74" s="42"/>
      <c r="I74" s="67">
        <v>0</v>
      </c>
      <c r="J74" s="67">
        <v>0</v>
      </c>
      <c r="K74" s="335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35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324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99">
        <v>3</v>
      </c>
      <c r="L87" s="599"/>
      <c r="M87" s="5"/>
      <c r="N87" s="5"/>
      <c r="O87" s="5"/>
      <c r="Q87" s="1" t="s">
        <v>48</v>
      </c>
      <c r="R87" s="513" t="str">
        <f>+R47</f>
        <v>Agustus</v>
      </c>
      <c r="S87" s="514"/>
      <c r="T87" s="4">
        <f>+T47</f>
        <v>0</v>
      </c>
      <c r="U87" s="4">
        <f>+U47</f>
        <v>8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600"/>
      <c r="L88" s="600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328"/>
      <c r="G90" s="328" t="s">
        <v>30</v>
      </c>
      <c r="H90" s="328" t="s">
        <v>32</v>
      </c>
      <c r="I90" s="328"/>
      <c r="J90" s="328"/>
      <c r="K90" s="328" t="s">
        <v>43</v>
      </c>
      <c r="L90" s="328" t="s">
        <v>27</v>
      </c>
      <c r="M90" s="328"/>
      <c r="N90" s="328" t="s">
        <v>30</v>
      </c>
      <c r="O90" s="328" t="s">
        <v>32</v>
      </c>
      <c r="P90" s="328"/>
      <c r="Q90" s="328"/>
      <c r="R90" s="328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330" t="s">
        <v>29</v>
      </c>
      <c r="G91" s="330" t="s">
        <v>31</v>
      </c>
      <c r="H91" s="330" t="s">
        <v>33</v>
      </c>
      <c r="I91" s="330" t="s">
        <v>37</v>
      </c>
      <c r="J91" s="330" t="s">
        <v>36</v>
      </c>
      <c r="K91" s="330" t="s">
        <v>28</v>
      </c>
      <c r="L91" s="330" t="s">
        <v>28</v>
      </c>
      <c r="M91" s="330" t="s">
        <v>35</v>
      </c>
      <c r="N91" s="330" t="s">
        <v>31</v>
      </c>
      <c r="O91" s="330" t="s">
        <v>33</v>
      </c>
      <c r="P91" s="330" t="s">
        <v>37</v>
      </c>
      <c r="Q91" s="330" t="s">
        <v>36</v>
      </c>
      <c r="R91" s="330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331"/>
      <c r="G92" s="331"/>
      <c r="H92" s="331" t="s">
        <v>34</v>
      </c>
      <c r="I92" s="331"/>
      <c r="J92" s="331"/>
      <c r="K92" s="331" t="s">
        <v>9</v>
      </c>
      <c r="L92" s="331" t="s">
        <v>8</v>
      </c>
      <c r="M92" s="331"/>
      <c r="N92" s="331"/>
      <c r="O92" s="331" t="s">
        <v>34</v>
      </c>
      <c r="P92" s="331"/>
      <c r="Q92" s="331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330"/>
      <c r="G93" s="330"/>
      <c r="H93" s="330"/>
      <c r="I93" s="330"/>
      <c r="J93" s="330"/>
      <c r="K93" s="330" t="s">
        <v>61</v>
      </c>
      <c r="L93" s="330"/>
      <c r="M93" s="330"/>
      <c r="N93" s="330"/>
      <c r="O93" s="330"/>
      <c r="P93" s="330"/>
      <c r="Q93" s="330"/>
      <c r="R93" s="330"/>
      <c r="S93" s="494"/>
      <c r="T93" s="593"/>
      <c r="U93" s="594"/>
    </row>
    <row r="94" spans="1:21" s="8" customFormat="1" ht="15.95" customHeight="1" x14ac:dyDescent="0.2">
      <c r="A94" s="329" t="s">
        <v>10</v>
      </c>
      <c r="B94" s="329" t="s">
        <v>11</v>
      </c>
      <c r="C94" s="590" t="s">
        <v>12</v>
      </c>
      <c r="D94" s="590"/>
      <c r="E94" s="590"/>
      <c r="F94" s="329" t="s">
        <v>13</v>
      </c>
      <c r="G94" s="329" t="s">
        <v>14</v>
      </c>
      <c r="H94" s="329" t="s">
        <v>15</v>
      </c>
      <c r="I94" s="329" t="s">
        <v>16</v>
      </c>
      <c r="J94" s="329" t="s">
        <v>17</v>
      </c>
      <c r="K94" s="329" t="s">
        <v>18</v>
      </c>
      <c r="L94" s="329" t="s">
        <v>19</v>
      </c>
      <c r="M94" s="329" t="s">
        <v>20</v>
      </c>
      <c r="N94" s="329" t="s">
        <v>21</v>
      </c>
      <c r="O94" s="329" t="s">
        <v>41</v>
      </c>
      <c r="P94" s="329" t="s">
        <v>42</v>
      </c>
      <c r="Q94" s="329" t="s">
        <v>44</v>
      </c>
      <c r="R94" s="329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333">
        <f>SUM(F96,F99,F100)</f>
        <v>0</v>
      </c>
      <c r="G95" s="333">
        <f>SUM(G96,G99,G100)</f>
        <v>0</v>
      </c>
      <c r="H95" s="333">
        <f>SUM(H96,H99,H100)</f>
        <v>0</v>
      </c>
      <c r="I95" s="333">
        <f>SUM(I96,I99,I100)</f>
        <v>0</v>
      </c>
      <c r="J95" s="333">
        <f>SUM(J96,J99,J100)</f>
        <v>0</v>
      </c>
      <c r="K95" s="333">
        <f t="shared" ref="K95:K113" si="11">SUM(C95-F95-G95-H95+I95-J95)</f>
        <v>0</v>
      </c>
      <c r="L95" s="333">
        <f t="shared" ref="L95:Q95" si="12">SUM(L96,L99,L100)</f>
        <v>5</v>
      </c>
      <c r="M95" s="49">
        <f t="shared" si="12"/>
        <v>1</v>
      </c>
      <c r="N95" s="49">
        <f t="shared" si="12"/>
        <v>0</v>
      </c>
      <c r="O95" s="333">
        <f t="shared" si="12"/>
        <v>0</v>
      </c>
      <c r="P95" s="333">
        <f t="shared" si="12"/>
        <v>5</v>
      </c>
      <c r="Q95" s="333">
        <f t="shared" si="12"/>
        <v>0</v>
      </c>
      <c r="R95" s="333">
        <f>SUM(L95-M95-N95-O95+P95-Q95)</f>
        <v>9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334">
        <f t="shared" si="11"/>
        <v>0</v>
      </c>
      <c r="L96" s="60">
        <f t="shared" ref="L96:Q96" si="14">SUM(L97:L98)</f>
        <v>5</v>
      </c>
      <c r="M96" s="50">
        <f t="shared" si="14"/>
        <v>1</v>
      </c>
      <c r="N96" s="50">
        <f t="shared" si="14"/>
        <v>0</v>
      </c>
      <c r="O96" s="68">
        <f t="shared" si="14"/>
        <v>0</v>
      </c>
      <c r="P96" s="68">
        <f>SUM(P97:P98)</f>
        <v>5</v>
      </c>
      <c r="Q96" s="68">
        <f t="shared" si="14"/>
        <v>0</v>
      </c>
      <c r="R96" s="334">
        <f t="shared" ref="R96:R114" si="15">SUM(L96-M96-N96-O96+P96-Q96)</f>
        <v>9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327">
        <v>0</v>
      </c>
      <c r="G97" s="327">
        <v>0</v>
      </c>
      <c r="H97" s="327">
        <v>0</v>
      </c>
      <c r="I97" s="65">
        <v>0</v>
      </c>
      <c r="J97" s="65">
        <v>0</v>
      </c>
      <c r="K97" s="334">
        <f t="shared" si="11"/>
        <v>0</v>
      </c>
      <c r="L97" s="327">
        <v>5</v>
      </c>
      <c r="M97" s="51">
        <v>1</v>
      </c>
      <c r="N97" s="51">
        <v>0</v>
      </c>
      <c r="O97" s="327">
        <v>0</v>
      </c>
      <c r="P97" s="48">
        <v>5</v>
      </c>
      <c r="Q97" s="327">
        <v>0</v>
      </c>
      <c r="R97" s="334">
        <f t="shared" si="15"/>
        <v>9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327">
        <v>0</v>
      </c>
      <c r="G98" s="327">
        <v>0</v>
      </c>
      <c r="H98" s="327">
        <v>0</v>
      </c>
      <c r="I98" s="65">
        <v>0</v>
      </c>
      <c r="J98" s="65">
        <v>0</v>
      </c>
      <c r="K98" s="334">
        <f t="shared" si="11"/>
        <v>0</v>
      </c>
      <c r="L98" s="327">
        <v>0</v>
      </c>
      <c r="M98" s="62">
        <v>0</v>
      </c>
      <c r="N98" s="51">
        <v>0</v>
      </c>
      <c r="O98" s="327">
        <v>0</v>
      </c>
      <c r="P98" s="327">
        <v>0</v>
      </c>
      <c r="Q98" s="327">
        <v>0</v>
      </c>
      <c r="R98" s="334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334">
        <f t="shared" si="11"/>
        <v>0</v>
      </c>
      <c r="L99" s="334">
        <v>0</v>
      </c>
      <c r="M99" s="55">
        <v>0</v>
      </c>
      <c r="N99" s="55">
        <v>0</v>
      </c>
      <c r="O99" s="334">
        <v>0</v>
      </c>
      <c r="P99" s="327">
        <v>0</v>
      </c>
      <c r="Q99" s="334">
        <v>0</v>
      </c>
      <c r="R99" s="334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334">
        <f t="shared" si="11"/>
        <v>0</v>
      </c>
      <c r="L100" s="334">
        <v>0</v>
      </c>
      <c r="M100" s="334">
        <v>0</v>
      </c>
      <c r="N100" s="334">
        <v>0</v>
      </c>
      <c r="O100" s="334">
        <v>0</v>
      </c>
      <c r="P100" s="327">
        <v>0</v>
      </c>
      <c r="Q100" s="334">
        <v>0</v>
      </c>
      <c r="R100" s="334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334">
        <f>SUM(F102:F103)</f>
        <v>0</v>
      </c>
      <c r="G101" s="334">
        <f>SUM(G102:G103)</f>
        <v>0</v>
      </c>
      <c r="H101" s="25"/>
      <c r="I101" s="334">
        <f>SUM(I102:I103)</f>
        <v>0</v>
      </c>
      <c r="J101" s="334">
        <f>SUM(J102:J103)</f>
        <v>0</v>
      </c>
      <c r="K101" s="334">
        <f t="shared" si="11"/>
        <v>0</v>
      </c>
      <c r="L101" s="334">
        <f>SUM(L102:L103)</f>
        <v>6</v>
      </c>
      <c r="M101" s="334">
        <f>SUM(M102:M103)</f>
        <v>1</v>
      </c>
      <c r="N101" s="334">
        <f>SUM(N102:N103)</f>
        <v>0</v>
      </c>
      <c r="O101" s="25"/>
      <c r="P101" s="334">
        <f>SUM(P102:P103)</f>
        <v>33</v>
      </c>
      <c r="Q101" s="334">
        <f>SUM(Q102:Q103)</f>
        <v>0</v>
      </c>
      <c r="R101" s="334">
        <f t="shared" si="15"/>
        <v>38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327">
        <v>0</v>
      </c>
      <c r="G102" s="327">
        <v>0</v>
      </c>
      <c r="H102" s="24"/>
      <c r="I102" s="65">
        <v>0</v>
      </c>
      <c r="J102" s="65">
        <v>0</v>
      </c>
      <c r="K102" s="334">
        <f t="shared" si="11"/>
        <v>0</v>
      </c>
      <c r="L102" s="327">
        <v>6</v>
      </c>
      <c r="M102" s="327">
        <v>1</v>
      </c>
      <c r="N102" s="327">
        <v>0</v>
      </c>
      <c r="O102" s="24"/>
      <c r="P102" s="327">
        <v>33</v>
      </c>
      <c r="Q102" s="327">
        <v>0</v>
      </c>
      <c r="R102" s="334">
        <f t="shared" si="15"/>
        <v>38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327">
        <v>0</v>
      </c>
      <c r="G103" s="327">
        <v>0</v>
      </c>
      <c r="H103" s="24"/>
      <c r="I103" s="65">
        <v>0</v>
      </c>
      <c r="J103" s="65">
        <v>0</v>
      </c>
      <c r="K103" s="334">
        <f t="shared" si="11"/>
        <v>0</v>
      </c>
      <c r="L103" s="327">
        <v>0</v>
      </c>
      <c r="M103" s="327">
        <v>0</v>
      </c>
      <c r="N103" s="327">
        <v>0</v>
      </c>
      <c r="O103" s="24"/>
      <c r="P103" s="327">
        <v>0</v>
      </c>
      <c r="Q103" s="327">
        <v>0</v>
      </c>
      <c r="R103" s="334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334">
        <v>0</v>
      </c>
      <c r="G104" s="25"/>
      <c r="H104" s="25"/>
      <c r="I104" s="334">
        <v>0</v>
      </c>
      <c r="J104" s="334">
        <v>0</v>
      </c>
      <c r="K104" s="334">
        <f t="shared" si="11"/>
        <v>0</v>
      </c>
      <c r="L104" s="332">
        <v>0</v>
      </c>
      <c r="M104" s="332">
        <v>0</v>
      </c>
      <c r="N104" s="25"/>
      <c r="O104" s="25"/>
      <c r="P104" s="332">
        <v>0</v>
      </c>
      <c r="Q104" s="332">
        <v>0</v>
      </c>
      <c r="R104" s="334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334">
        <f t="shared" si="11"/>
        <v>0</v>
      </c>
      <c r="L105" s="336">
        <f>SUM(L106:L107)</f>
        <v>9</v>
      </c>
      <c r="M105" s="332">
        <f>SUM(M106:M107)</f>
        <v>1</v>
      </c>
      <c r="N105" s="82"/>
      <c r="O105" s="82"/>
      <c r="P105" s="332">
        <f>SUM(P106:P107)</f>
        <v>0</v>
      </c>
      <c r="Q105" s="332">
        <f>SUM(Q106:Q107)</f>
        <v>0</v>
      </c>
      <c r="R105" s="332">
        <f>SUM(L105-M105-N105-O105+P105-Q105)</f>
        <v>8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334">
        <f t="shared" si="11"/>
        <v>0</v>
      </c>
      <c r="L106" s="336">
        <v>0</v>
      </c>
      <c r="M106" s="332">
        <v>0</v>
      </c>
      <c r="N106" s="25"/>
      <c r="O106" s="25"/>
      <c r="P106" s="332">
        <v>0</v>
      </c>
      <c r="Q106" s="332">
        <v>0</v>
      </c>
      <c r="R106" s="334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334">
        <f t="shared" si="11"/>
        <v>0</v>
      </c>
      <c r="L107" s="336">
        <v>9</v>
      </c>
      <c r="M107" s="332">
        <v>1</v>
      </c>
      <c r="N107" s="25"/>
      <c r="O107" s="25"/>
      <c r="P107" s="332">
        <v>0</v>
      </c>
      <c r="Q107" s="332">
        <v>0</v>
      </c>
      <c r="R107" s="334">
        <f>SUM(L107-M107-N107-O107+P107-Q107)</f>
        <v>8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334">
        <v>0</v>
      </c>
      <c r="G108" s="25"/>
      <c r="H108" s="25"/>
      <c r="I108" s="334">
        <v>0</v>
      </c>
      <c r="J108" s="334">
        <v>0</v>
      </c>
      <c r="K108" s="334">
        <f t="shared" si="11"/>
        <v>0</v>
      </c>
      <c r="L108" s="332">
        <v>0</v>
      </c>
      <c r="M108" s="332">
        <v>0</v>
      </c>
      <c r="N108" s="25"/>
      <c r="O108" s="25"/>
      <c r="P108" s="332">
        <v>0</v>
      </c>
      <c r="Q108" s="332">
        <v>0</v>
      </c>
      <c r="R108" s="334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334">
        <v>0</v>
      </c>
      <c r="G109" s="25"/>
      <c r="H109" s="25"/>
      <c r="I109" s="334">
        <v>0</v>
      </c>
      <c r="J109" s="334">
        <v>0</v>
      </c>
      <c r="K109" s="334">
        <f t="shared" si="11"/>
        <v>0</v>
      </c>
      <c r="L109" s="332">
        <v>0</v>
      </c>
      <c r="M109" s="332">
        <v>0</v>
      </c>
      <c r="N109" s="25"/>
      <c r="O109" s="25"/>
      <c r="P109" s="332">
        <v>0</v>
      </c>
      <c r="Q109" s="332">
        <v>0</v>
      </c>
      <c r="R109" s="334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334">
        <v>0</v>
      </c>
      <c r="G110" s="25"/>
      <c r="H110" s="25"/>
      <c r="I110" s="334">
        <v>0</v>
      </c>
      <c r="J110" s="334">
        <v>0</v>
      </c>
      <c r="K110" s="334">
        <f t="shared" si="11"/>
        <v>0</v>
      </c>
      <c r="L110" s="332">
        <v>0</v>
      </c>
      <c r="M110" s="332">
        <v>0</v>
      </c>
      <c r="N110" s="25"/>
      <c r="O110" s="25"/>
      <c r="P110" s="332">
        <v>0</v>
      </c>
      <c r="Q110" s="332">
        <v>0</v>
      </c>
      <c r="R110" s="334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334">
        <v>0</v>
      </c>
      <c r="G111" s="25"/>
      <c r="H111" s="25"/>
      <c r="I111" s="334">
        <v>0</v>
      </c>
      <c r="J111" s="334">
        <v>0</v>
      </c>
      <c r="K111" s="334">
        <f t="shared" si="11"/>
        <v>0</v>
      </c>
      <c r="L111" s="332">
        <v>0</v>
      </c>
      <c r="M111" s="332">
        <v>0</v>
      </c>
      <c r="N111" s="25"/>
      <c r="O111" s="25"/>
      <c r="P111" s="332">
        <v>0</v>
      </c>
      <c r="Q111" s="332">
        <v>0</v>
      </c>
      <c r="R111" s="334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334">
        <v>0</v>
      </c>
      <c r="G112" s="25"/>
      <c r="H112" s="25"/>
      <c r="I112" s="66">
        <v>0</v>
      </c>
      <c r="J112" s="66">
        <v>0</v>
      </c>
      <c r="K112" s="334">
        <f t="shared" si="11"/>
        <v>0</v>
      </c>
      <c r="L112" s="332">
        <v>0</v>
      </c>
      <c r="M112" s="332">
        <v>0</v>
      </c>
      <c r="N112" s="25"/>
      <c r="O112" s="25"/>
      <c r="P112" s="332">
        <v>0</v>
      </c>
      <c r="Q112" s="332">
        <v>0</v>
      </c>
      <c r="R112" s="334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334">
        <v>0</v>
      </c>
      <c r="G113" s="25"/>
      <c r="H113" s="25"/>
      <c r="I113" s="66">
        <v>0</v>
      </c>
      <c r="J113" s="66">
        <v>0</v>
      </c>
      <c r="K113" s="334">
        <f t="shared" si="11"/>
        <v>0</v>
      </c>
      <c r="L113" s="332">
        <v>0</v>
      </c>
      <c r="M113" s="332">
        <v>0</v>
      </c>
      <c r="N113" s="25"/>
      <c r="O113" s="25"/>
      <c r="P113" s="332">
        <v>0</v>
      </c>
      <c r="Q113" s="332">
        <v>0</v>
      </c>
      <c r="R113" s="334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335">
        <v>0</v>
      </c>
      <c r="G114" s="42"/>
      <c r="H114" s="42"/>
      <c r="I114" s="67">
        <v>0</v>
      </c>
      <c r="J114" s="67">
        <v>0</v>
      </c>
      <c r="K114" s="335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35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324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99">
        <v>4</v>
      </c>
      <c r="L127" s="599"/>
      <c r="M127" s="5"/>
      <c r="N127" s="5"/>
      <c r="O127" s="5"/>
      <c r="Q127" s="1" t="str">
        <f>+Q207:U207</f>
        <v>Bulan     :</v>
      </c>
      <c r="R127" s="513" t="str">
        <f>+R87</f>
        <v>Agustus</v>
      </c>
      <c r="S127" s="514"/>
      <c r="T127" s="4">
        <f>+T87</f>
        <v>0</v>
      </c>
      <c r="U127" s="4">
        <f>+U87</f>
        <v>8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600"/>
      <c r="L128" s="600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328"/>
      <c r="G130" s="328" t="s">
        <v>30</v>
      </c>
      <c r="H130" s="328" t="s">
        <v>32</v>
      </c>
      <c r="I130" s="328"/>
      <c r="J130" s="328"/>
      <c r="K130" s="328" t="s">
        <v>43</v>
      </c>
      <c r="L130" s="328" t="s">
        <v>27</v>
      </c>
      <c r="M130" s="328"/>
      <c r="N130" s="328" t="s">
        <v>30</v>
      </c>
      <c r="O130" s="328" t="s">
        <v>32</v>
      </c>
      <c r="P130" s="328"/>
      <c r="Q130" s="328"/>
      <c r="R130" s="328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330" t="s">
        <v>29</v>
      </c>
      <c r="G131" s="330" t="s">
        <v>31</v>
      </c>
      <c r="H131" s="330" t="s">
        <v>33</v>
      </c>
      <c r="I131" s="330" t="s">
        <v>37</v>
      </c>
      <c r="J131" s="330" t="s">
        <v>36</v>
      </c>
      <c r="K131" s="330" t="s">
        <v>28</v>
      </c>
      <c r="L131" s="330" t="s">
        <v>28</v>
      </c>
      <c r="M131" s="330" t="s">
        <v>35</v>
      </c>
      <c r="N131" s="330" t="s">
        <v>31</v>
      </c>
      <c r="O131" s="330" t="s">
        <v>33</v>
      </c>
      <c r="P131" s="330" t="s">
        <v>37</v>
      </c>
      <c r="Q131" s="330" t="s">
        <v>36</v>
      </c>
      <c r="R131" s="330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331"/>
      <c r="G132" s="331"/>
      <c r="H132" s="331" t="s">
        <v>34</v>
      </c>
      <c r="I132" s="331"/>
      <c r="J132" s="331"/>
      <c r="K132" s="331" t="s">
        <v>9</v>
      </c>
      <c r="L132" s="331" t="s">
        <v>8</v>
      </c>
      <c r="M132" s="331"/>
      <c r="N132" s="331"/>
      <c r="O132" s="331" t="s">
        <v>34</v>
      </c>
      <c r="P132" s="331"/>
      <c r="Q132" s="331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330"/>
      <c r="G133" s="330"/>
      <c r="H133" s="330"/>
      <c r="I133" s="330"/>
      <c r="J133" s="330"/>
      <c r="K133" s="330" t="s">
        <v>61</v>
      </c>
      <c r="L133" s="330"/>
      <c r="M133" s="330"/>
      <c r="N133" s="330"/>
      <c r="O133" s="330"/>
      <c r="P133" s="330"/>
      <c r="Q133" s="330"/>
      <c r="R133" s="330"/>
      <c r="S133" s="494"/>
      <c r="T133" s="495"/>
      <c r="U133" s="550"/>
    </row>
    <row r="134" spans="1:21" s="8" customFormat="1" ht="15.95" customHeight="1" x14ac:dyDescent="0.2">
      <c r="A134" s="329" t="s">
        <v>10</v>
      </c>
      <c r="B134" s="329" t="s">
        <v>11</v>
      </c>
      <c r="C134" s="473" t="s">
        <v>12</v>
      </c>
      <c r="D134" s="474"/>
      <c r="E134" s="475"/>
      <c r="F134" s="329" t="s">
        <v>13</v>
      </c>
      <c r="G134" s="329" t="s">
        <v>14</v>
      </c>
      <c r="H134" s="329" t="s">
        <v>15</v>
      </c>
      <c r="I134" s="329" t="s">
        <v>16</v>
      </c>
      <c r="J134" s="329" t="s">
        <v>17</v>
      </c>
      <c r="K134" s="329" t="s">
        <v>18</v>
      </c>
      <c r="L134" s="329" t="s">
        <v>19</v>
      </c>
      <c r="M134" s="329" t="s">
        <v>20</v>
      </c>
      <c r="N134" s="329" t="s">
        <v>21</v>
      </c>
      <c r="O134" s="329" t="s">
        <v>41</v>
      </c>
      <c r="P134" s="329" t="s">
        <v>42</v>
      </c>
      <c r="Q134" s="329" t="s">
        <v>44</v>
      </c>
      <c r="R134" s="329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333">
        <f>SUM(F136,F139,F140)</f>
        <v>0</v>
      </c>
      <c r="G135" s="333">
        <f>SUM(G136,G139,G140)</f>
        <v>0</v>
      </c>
      <c r="H135" s="333">
        <f>SUM(H136,H139,H140)</f>
        <v>0</v>
      </c>
      <c r="I135" s="333">
        <f>SUM(I136,I139,I140)</f>
        <v>0</v>
      </c>
      <c r="J135" s="333">
        <f>SUM(J136,J139,J140)</f>
        <v>0</v>
      </c>
      <c r="K135" s="333">
        <f t="shared" ref="K135:K153" si="16">SUM(C135-F135-G135-H135+I135-J135)</f>
        <v>0</v>
      </c>
      <c r="L135" s="58">
        <f t="shared" ref="L135:Q135" si="17">SUM(L136,L139,L140)</f>
        <v>20</v>
      </c>
      <c r="M135" s="58">
        <f t="shared" si="17"/>
        <v>0</v>
      </c>
      <c r="N135" s="58">
        <f t="shared" si="17"/>
        <v>0</v>
      </c>
      <c r="O135" s="58">
        <f t="shared" si="17"/>
        <v>0</v>
      </c>
      <c r="P135" s="58">
        <f t="shared" si="17"/>
        <v>10</v>
      </c>
      <c r="Q135" s="58">
        <f t="shared" si="17"/>
        <v>0</v>
      </c>
      <c r="R135" s="58">
        <f>SUM(L135-M135-N135-O135+P135-Q135)</f>
        <v>30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334">
        <f t="shared" si="16"/>
        <v>0</v>
      </c>
      <c r="L136" s="60">
        <f t="shared" ref="L136:Q136" si="19">SUM(L137:L138)</f>
        <v>20</v>
      </c>
      <c r="M136" s="60">
        <f t="shared" si="19"/>
        <v>0</v>
      </c>
      <c r="N136" s="60">
        <f t="shared" si="19"/>
        <v>0</v>
      </c>
      <c r="O136" s="60">
        <f t="shared" si="19"/>
        <v>0</v>
      </c>
      <c r="P136" s="60">
        <f t="shared" si="19"/>
        <v>10</v>
      </c>
      <c r="Q136" s="60">
        <f t="shared" si="19"/>
        <v>0</v>
      </c>
      <c r="R136" s="61">
        <f t="shared" ref="R136:R144" si="20">SUM(L136-M136-N136-O136+P136-Q136)</f>
        <v>30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327">
        <v>0</v>
      </c>
      <c r="G137" s="327">
        <v>0</v>
      </c>
      <c r="H137" s="327">
        <v>0</v>
      </c>
      <c r="I137" s="65">
        <v>0</v>
      </c>
      <c r="J137" s="65">
        <v>0</v>
      </c>
      <c r="K137" s="334">
        <f t="shared" si="16"/>
        <v>0</v>
      </c>
      <c r="L137" s="48">
        <v>20</v>
      </c>
      <c r="M137" s="48">
        <v>0</v>
      </c>
      <c r="N137" s="48">
        <v>0</v>
      </c>
      <c r="O137" s="48">
        <v>0</v>
      </c>
      <c r="P137" s="48">
        <v>10</v>
      </c>
      <c r="Q137" s="48">
        <v>0</v>
      </c>
      <c r="R137" s="61">
        <f>SUM(L137-M137-N137-O137+P137-Q137)</f>
        <v>30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327">
        <v>0</v>
      </c>
      <c r="G138" s="327">
        <v>0</v>
      </c>
      <c r="H138" s="327">
        <v>0</v>
      </c>
      <c r="I138" s="65">
        <v>0</v>
      </c>
      <c r="J138" s="65">
        <v>0</v>
      </c>
      <c r="K138" s="334">
        <f t="shared" si="16"/>
        <v>0</v>
      </c>
      <c r="L138" s="327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334">
        <f t="shared" si="16"/>
        <v>0</v>
      </c>
      <c r="L139" s="334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334">
        <f t="shared" si="16"/>
        <v>0</v>
      </c>
      <c r="L140" s="334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334">
        <f>SUM(F142:F143)</f>
        <v>0</v>
      </c>
      <c r="G141" s="334">
        <f>SUM(G142:G143)</f>
        <v>0</v>
      </c>
      <c r="H141" s="25"/>
      <c r="I141" s="334">
        <f>SUM(I142:I143)</f>
        <v>0</v>
      </c>
      <c r="J141" s="334">
        <f>SUM(J142:J143)</f>
        <v>0</v>
      </c>
      <c r="K141" s="334">
        <f t="shared" si="16"/>
        <v>0</v>
      </c>
      <c r="L141" s="334">
        <f>SUM(L142:L143)</f>
        <v>442</v>
      </c>
      <c r="M141" s="61">
        <f>SUM(M142:M143)</f>
        <v>7</v>
      </c>
      <c r="N141" s="61">
        <f>SUM(N142:N143)</f>
        <v>0</v>
      </c>
      <c r="O141" s="25"/>
      <c r="P141" s="61">
        <f>SUM(P142:P143)</f>
        <v>0</v>
      </c>
      <c r="Q141" s="61">
        <f>SUM(Q142:Q143)</f>
        <v>0</v>
      </c>
      <c r="R141" s="61">
        <f t="shared" si="20"/>
        <v>435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327">
        <v>0</v>
      </c>
      <c r="G142" s="327">
        <v>0</v>
      </c>
      <c r="H142" s="24"/>
      <c r="I142" s="65">
        <v>0</v>
      </c>
      <c r="J142" s="65">
        <v>0</v>
      </c>
      <c r="K142" s="334">
        <f t="shared" si="16"/>
        <v>0</v>
      </c>
      <c r="L142" s="327">
        <v>0</v>
      </c>
      <c r="M142" s="48">
        <v>0</v>
      </c>
      <c r="N142" s="48">
        <v>0</v>
      </c>
      <c r="O142" s="25"/>
      <c r="P142" s="48">
        <v>0</v>
      </c>
      <c r="Q142" s="48">
        <v>0</v>
      </c>
      <c r="R142" s="61">
        <f t="shared" si="20"/>
        <v>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327">
        <v>0</v>
      </c>
      <c r="G143" s="327">
        <v>0</v>
      </c>
      <c r="H143" s="24"/>
      <c r="I143" s="65">
        <v>0</v>
      </c>
      <c r="J143" s="65">
        <v>0</v>
      </c>
      <c r="K143" s="334">
        <f t="shared" si="16"/>
        <v>0</v>
      </c>
      <c r="L143" s="327">
        <v>442</v>
      </c>
      <c r="M143" s="48">
        <v>7</v>
      </c>
      <c r="N143" s="48">
        <v>0</v>
      </c>
      <c r="O143" s="25"/>
      <c r="P143" s="48">
        <v>0</v>
      </c>
      <c r="Q143" s="48">
        <v>0</v>
      </c>
      <c r="R143" s="61">
        <f t="shared" si="20"/>
        <v>435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334">
        <v>0</v>
      </c>
      <c r="G144" s="25"/>
      <c r="H144" s="25"/>
      <c r="I144" s="334">
        <v>0</v>
      </c>
      <c r="J144" s="334">
        <v>0</v>
      </c>
      <c r="K144" s="334">
        <f t="shared" si="16"/>
        <v>0</v>
      </c>
      <c r="L144" s="334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334">
        <f t="shared" si="16"/>
        <v>0</v>
      </c>
      <c r="L145" s="334">
        <f>SUM(L146:L147)</f>
        <v>5</v>
      </c>
      <c r="M145" s="61">
        <f>SUM(M146:M147)</f>
        <v>2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3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334">
        <f t="shared" si="16"/>
        <v>0</v>
      </c>
      <c r="L146" s="334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334">
        <f t="shared" si="16"/>
        <v>0</v>
      </c>
      <c r="L147" s="334">
        <v>5</v>
      </c>
      <c r="M147" s="61">
        <v>2</v>
      </c>
      <c r="N147" s="25"/>
      <c r="O147" s="25"/>
      <c r="P147" s="61">
        <v>0</v>
      </c>
      <c r="Q147" s="61">
        <v>0</v>
      </c>
      <c r="R147" s="61">
        <f>SUM(L147-M147-N147-O147+P147-Q147)</f>
        <v>3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334">
        <v>0</v>
      </c>
      <c r="G148" s="25"/>
      <c r="H148" s="25"/>
      <c r="I148" s="334">
        <v>0</v>
      </c>
      <c r="J148" s="334">
        <v>0</v>
      </c>
      <c r="K148" s="334">
        <f t="shared" si="16"/>
        <v>0</v>
      </c>
      <c r="L148" s="334">
        <v>0</v>
      </c>
      <c r="M148" s="334">
        <v>0</v>
      </c>
      <c r="N148" s="25"/>
      <c r="O148" s="25"/>
      <c r="P148" s="334">
        <v>0</v>
      </c>
      <c r="Q148" s="334">
        <v>0</v>
      </c>
      <c r="R148" s="334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334">
        <v>0</v>
      </c>
      <c r="G149" s="25"/>
      <c r="H149" s="25"/>
      <c r="I149" s="334">
        <v>0</v>
      </c>
      <c r="J149" s="334">
        <v>0</v>
      </c>
      <c r="K149" s="334">
        <f t="shared" si="16"/>
        <v>0</v>
      </c>
      <c r="L149" s="334">
        <v>0</v>
      </c>
      <c r="M149" s="334">
        <v>0</v>
      </c>
      <c r="N149" s="25"/>
      <c r="O149" s="25"/>
      <c r="P149" s="334">
        <v>0</v>
      </c>
      <c r="Q149" s="334">
        <v>0</v>
      </c>
      <c r="R149" s="334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334">
        <v>0</v>
      </c>
      <c r="G150" s="25"/>
      <c r="H150" s="25"/>
      <c r="I150" s="334">
        <v>0</v>
      </c>
      <c r="J150" s="334">
        <v>0</v>
      </c>
      <c r="K150" s="334">
        <f t="shared" si="16"/>
        <v>0</v>
      </c>
      <c r="L150" s="334">
        <v>0</v>
      </c>
      <c r="M150" s="334">
        <v>0</v>
      </c>
      <c r="N150" s="25"/>
      <c r="O150" s="25"/>
      <c r="P150" s="334">
        <v>0</v>
      </c>
      <c r="Q150" s="334">
        <v>0</v>
      </c>
      <c r="R150" s="334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334">
        <v>0</v>
      </c>
      <c r="G151" s="25"/>
      <c r="H151" s="25"/>
      <c r="I151" s="334">
        <v>0</v>
      </c>
      <c r="J151" s="334">
        <v>0</v>
      </c>
      <c r="K151" s="334">
        <f t="shared" si="16"/>
        <v>0</v>
      </c>
      <c r="L151" s="334">
        <v>0</v>
      </c>
      <c r="M151" s="334">
        <v>0</v>
      </c>
      <c r="N151" s="25"/>
      <c r="O151" s="25"/>
      <c r="P151" s="334">
        <v>0</v>
      </c>
      <c r="Q151" s="334">
        <v>0</v>
      </c>
      <c r="R151" s="334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334">
        <v>0</v>
      </c>
      <c r="G152" s="25"/>
      <c r="H152" s="25"/>
      <c r="I152" s="66">
        <v>0</v>
      </c>
      <c r="J152" s="66">
        <v>0</v>
      </c>
      <c r="K152" s="334">
        <f t="shared" si="16"/>
        <v>0</v>
      </c>
      <c r="L152" s="334">
        <v>0</v>
      </c>
      <c r="M152" s="334">
        <v>0</v>
      </c>
      <c r="N152" s="25"/>
      <c r="O152" s="25"/>
      <c r="P152" s="334">
        <v>0</v>
      </c>
      <c r="Q152" s="334">
        <v>0</v>
      </c>
      <c r="R152" s="334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334">
        <v>0</v>
      </c>
      <c r="G153" s="25"/>
      <c r="H153" s="25"/>
      <c r="I153" s="66">
        <v>0</v>
      </c>
      <c r="J153" s="66">
        <v>0</v>
      </c>
      <c r="K153" s="334">
        <f t="shared" si="16"/>
        <v>0</v>
      </c>
      <c r="L153" s="334">
        <v>0</v>
      </c>
      <c r="M153" s="334">
        <v>0</v>
      </c>
      <c r="N153" s="25"/>
      <c r="O153" s="25"/>
      <c r="P153" s="334">
        <v>0</v>
      </c>
      <c r="Q153" s="334">
        <v>0</v>
      </c>
      <c r="R153" s="334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335">
        <v>0</v>
      </c>
      <c r="G154" s="42"/>
      <c r="H154" s="42"/>
      <c r="I154" s="67">
        <v>0</v>
      </c>
      <c r="J154" s="67">
        <v>0</v>
      </c>
      <c r="K154" s="335">
        <f>SUM(E154-F154-G154-H154+I154-J154)</f>
        <v>0</v>
      </c>
      <c r="L154" s="335">
        <v>0</v>
      </c>
      <c r="M154" s="335">
        <v>0</v>
      </c>
      <c r="N154" s="42"/>
      <c r="O154" s="42"/>
      <c r="P154" s="335">
        <v>0</v>
      </c>
      <c r="Q154" s="335">
        <v>0</v>
      </c>
      <c r="R154" s="335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324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99">
        <v>5</v>
      </c>
      <c r="L167" s="599"/>
      <c r="M167" s="5"/>
      <c r="N167" s="5"/>
      <c r="O167" s="5"/>
      <c r="Q167" s="1" t="str">
        <f>+Q287:U287</f>
        <v>Bulan     :</v>
      </c>
      <c r="R167" s="513" t="str">
        <f>+R127</f>
        <v>Agustus</v>
      </c>
      <c r="S167" s="514"/>
      <c r="T167" s="4">
        <f>+T127</f>
        <v>0</v>
      </c>
      <c r="U167" s="4">
        <f>+U127</f>
        <v>8</v>
      </c>
    </row>
    <row r="168" spans="1:21" s="43" customFormat="1" ht="15.95" customHeight="1" thickBot="1" x14ac:dyDescent="0.25">
      <c r="A168" s="43" t="s">
        <v>80</v>
      </c>
      <c r="C168" s="64">
        <v>0</v>
      </c>
      <c r="D168" s="64">
        <v>2</v>
      </c>
      <c r="E168" s="64">
        <v>2</v>
      </c>
      <c r="K168" s="600"/>
      <c r="L168" s="600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328"/>
      <c r="G170" s="328" t="s">
        <v>30</v>
      </c>
      <c r="H170" s="328" t="s">
        <v>32</v>
      </c>
      <c r="I170" s="328"/>
      <c r="J170" s="328"/>
      <c r="K170" s="328" t="s">
        <v>43</v>
      </c>
      <c r="L170" s="328" t="s">
        <v>27</v>
      </c>
      <c r="M170" s="328"/>
      <c r="N170" s="328" t="s">
        <v>30</v>
      </c>
      <c r="O170" s="328" t="s">
        <v>32</v>
      </c>
      <c r="P170" s="328"/>
      <c r="Q170" s="328"/>
      <c r="R170" s="328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330" t="s">
        <v>29</v>
      </c>
      <c r="G171" s="330" t="s">
        <v>31</v>
      </c>
      <c r="H171" s="330" t="s">
        <v>33</v>
      </c>
      <c r="I171" s="330" t="s">
        <v>37</v>
      </c>
      <c r="J171" s="330" t="s">
        <v>36</v>
      </c>
      <c r="K171" s="330" t="s">
        <v>28</v>
      </c>
      <c r="L171" s="330" t="s">
        <v>28</v>
      </c>
      <c r="M171" s="330" t="s">
        <v>35</v>
      </c>
      <c r="N171" s="330" t="s">
        <v>31</v>
      </c>
      <c r="O171" s="330" t="s">
        <v>33</v>
      </c>
      <c r="P171" s="330" t="s">
        <v>37</v>
      </c>
      <c r="Q171" s="330" t="s">
        <v>36</v>
      </c>
      <c r="R171" s="330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331"/>
      <c r="G172" s="331"/>
      <c r="H172" s="331" t="s">
        <v>34</v>
      </c>
      <c r="I172" s="331"/>
      <c r="J172" s="331"/>
      <c r="K172" s="331" t="s">
        <v>9</v>
      </c>
      <c r="L172" s="331" t="s">
        <v>8</v>
      </c>
      <c r="M172" s="331"/>
      <c r="N172" s="331"/>
      <c r="O172" s="331" t="s">
        <v>34</v>
      </c>
      <c r="P172" s="331"/>
      <c r="Q172" s="331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330"/>
      <c r="G173" s="330"/>
      <c r="H173" s="330"/>
      <c r="I173" s="330"/>
      <c r="J173" s="330"/>
      <c r="K173" s="330" t="s">
        <v>61</v>
      </c>
      <c r="L173" s="330"/>
      <c r="M173" s="330"/>
      <c r="N173" s="330"/>
      <c r="O173" s="330"/>
      <c r="P173" s="330"/>
      <c r="Q173" s="330"/>
      <c r="R173" s="330"/>
      <c r="S173" s="494"/>
      <c r="T173" s="495"/>
      <c r="U173" s="550"/>
    </row>
    <row r="174" spans="1:21" s="8" customFormat="1" ht="15.95" customHeight="1" x14ac:dyDescent="0.2">
      <c r="A174" s="329" t="s">
        <v>10</v>
      </c>
      <c r="B174" s="329" t="s">
        <v>11</v>
      </c>
      <c r="C174" s="473" t="s">
        <v>12</v>
      </c>
      <c r="D174" s="474"/>
      <c r="E174" s="475"/>
      <c r="F174" s="329" t="s">
        <v>13</v>
      </c>
      <c r="G174" s="329" t="s">
        <v>14</v>
      </c>
      <c r="H174" s="329" t="s">
        <v>15</v>
      </c>
      <c r="I174" s="329" t="s">
        <v>16</v>
      </c>
      <c r="J174" s="329" t="s">
        <v>17</v>
      </c>
      <c r="K174" s="329" t="s">
        <v>18</v>
      </c>
      <c r="L174" s="329" t="s">
        <v>19</v>
      </c>
      <c r="M174" s="329" t="s">
        <v>20</v>
      </c>
      <c r="N174" s="329" t="s">
        <v>21</v>
      </c>
      <c r="O174" s="329" t="s">
        <v>41</v>
      </c>
      <c r="P174" s="329" t="s">
        <v>42</v>
      </c>
      <c r="Q174" s="329" t="s">
        <v>44</v>
      </c>
      <c r="R174" s="329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333">
        <f>SUM(F176,F179,F180)</f>
        <v>0</v>
      </c>
      <c r="G175" s="333">
        <f>SUM(G176,G179,G180)</f>
        <v>0</v>
      </c>
      <c r="H175" s="333">
        <f>SUM(H176,H179,H180)</f>
        <v>0</v>
      </c>
      <c r="I175" s="333">
        <f>SUM(I176,I179,I180)</f>
        <v>0</v>
      </c>
      <c r="J175" s="333">
        <f>SUM(J176,J179,J180)</f>
        <v>0</v>
      </c>
      <c r="K175" s="333">
        <f t="shared" ref="K175:K193" si="22">SUM(C175-F175-G175-H175+I175-J175)</f>
        <v>0</v>
      </c>
      <c r="L175" s="58">
        <f t="shared" ref="L175:Q175" si="23">SUM(L176,L179,L180)</f>
        <v>2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2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334">
        <f t="shared" si="22"/>
        <v>0</v>
      </c>
      <c r="L176" s="60">
        <f t="shared" ref="L176:Q176" si="25">SUM(L177:L178)</f>
        <v>2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2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327">
        <v>0</v>
      </c>
      <c r="G177" s="327">
        <v>0</v>
      </c>
      <c r="H177" s="327">
        <v>0</v>
      </c>
      <c r="I177" s="65">
        <v>0</v>
      </c>
      <c r="J177" s="65">
        <v>0</v>
      </c>
      <c r="K177" s="334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327">
        <v>0</v>
      </c>
      <c r="G178" s="327">
        <v>0</v>
      </c>
      <c r="H178" s="327">
        <v>0</v>
      </c>
      <c r="I178" s="65">
        <v>0</v>
      </c>
      <c r="J178" s="65">
        <v>0</v>
      </c>
      <c r="K178" s="334">
        <f t="shared" si="22"/>
        <v>0</v>
      </c>
      <c r="L178" s="48">
        <v>2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2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334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334">
        <f t="shared" si="22"/>
        <v>0</v>
      </c>
      <c r="L180" s="61">
        <v>0</v>
      </c>
      <c r="M180" s="334">
        <v>0</v>
      </c>
      <c r="N180" s="334">
        <v>0</v>
      </c>
      <c r="O180" s="334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334">
        <f>SUM(F182:F183)</f>
        <v>0</v>
      </c>
      <c r="G181" s="334">
        <f>SUM(G182:G183)</f>
        <v>0</v>
      </c>
      <c r="H181" s="25"/>
      <c r="I181" s="334">
        <f>SUM(I182:I183)</f>
        <v>0</v>
      </c>
      <c r="J181" s="334">
        <f>SUM(J182:J183)</f>
        <v>0</v>
      </c>
      <c r="K181" s="334">
        <f t="shared" si="22"/>
        <v>0</v>
      </c>
      <c r="L181" s="61">
        <f>SUM(L182:L183)</f>
        <v>50</v>
      </c>
      <c r="M181" s="334">
        <f>SUM(M182:M183)</f>
        <v>0</v>
      </c>
      <c r="N181" s="334">
        <f>SUM(N182:N183)</f>
        <v>0</v>
      </c>
      <c r="O181" s="25"/>
      <c r="P181" s="334">
        <f>SUM(P182:P183)</f>
        <v>0</v>
      </c>
      <c r="Q181" s="334">
        <f>SUM(Q182:Q183)</f>
        <v>0</v>
      </c>
      <c r="R181" s="61">
        <f t="shared" si="26"/>
        <v>50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327">
        <v>0</v>
      </c>
      <c r="G182" s="327">
        <v>0</v>
      </c>
      <c r="H182" s="24"/>
      <c r="I182" s="65">
        <v>0</v>
      </c>
      <c r="J182" s="65">
        <v>0</v>
      </c>
      <c r="K182" s="334">
        <f t="shared" si="22"/>
        <v>0</v>
      </c>
      <c r="L182" s="48">
        <v>50</v>
      </c>
      <c r="M182" s="327">
        <v>0</v>
      </c>
      <c r="N182" s="327">
        <v>0</v>
      </c>
      <c r="O182" s="24"/>
      <c r="P182" s="48">
        <v>0</v>
      </c>
      <c r="Q182" s="327">
        <v>0</v>
      </c>
      <c r="R182" s="61">
        <f t="shared" si="26"/>
        <v>50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327">
        <v>0</v>
      </c>
      <c r="G183" s="327">
        <v>0</v>
      </c>
      <c r="H183" s="24"/>
      <c r="I183" s="65">
        <v>0</v>
      </c>
      <c r="J183" s="65">
        <v>0</v>
      </c>
      <c r="K183" s="334">
        <f t="shared" si="22"/>
        <v>0</v>
      </c>
      <c r="L183" s="48">
        <v>0</v>
      </c>
      <c r="M183" s="327">
        <v>0</v>
      </c>
      <c r="N183" s="327">
        <v>0</v>
      </c>
      <c r="O183" s="24"/>
      <c r="P183" s="327">
        <v>0</v>
      </c>
      <c r="Q183" s="327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334">
        <v>0</v>
      </c>
      <c r="G184" s="25"/>
      <c r="H184" s="25"/>
      <c r="I184" s="334">
        <v>0</v>
      </c>
      <c r="J184" s="334">
        <v>0</v>
      </c>
      <c r="K184" s="334">
        <f t="shared" si="22"/>
        <v>0</v>
      </c>
      <c r="L184" s="61">
        <v>1</v>
      </c>
      <c r="M184" s="334">
        <v>0</v>
      </c>
      <c r="N184" s="25"/>
      <c r="O184" s="25"/>
      <c r="P184" s="334">
        <v>0</v>
      </c>
      <c r="Q184" s="334">
        <v>0</v>
      </c>
      <c r="R184" s="61">
        <f t="shared" si="26"/>
        <v>1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334">
        <f t="shared" si="22"/>
        <v>0</v>
      </c>
      <c r="L185" s="61">
        <f>SUM(L186:L187)</f>
        <v>8</v>
      </c>
      <c r="M185" s="334">
        <f>SUM(M186:M187)</f>
        <v>1</v>
      </c>
      <c r="N185" s="25"/>
      <c r="O185" s="25"/>
      <c r="P185" s="334">
        <f>SUM(P186:P187)</f>
        <v>1</v>
      </c>
      <c r="Q185" s="334">
        <f>SUM(Q186:Q187)</f>
        <v>0</v>
      </c>
      <c r="R185" s="61">
        <f>SUM(L185-M185-N185-O185+P185-Q185)</f>
        <v>8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334">
        <f t="shared" si="22"/>
        <v>0</v>
      </c>
      <c r="L186" s="61">
        <v>0</v>
      </c>
      <c r="M186" s="334">
        <v>0</v>
      </c>
      <c r="N186" s="25"/>
      <c r="O186" s="25"/>
      <c r="P186" s="334">
        <v>0</v>
      </c>
      <c r="Q186" s="334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334">
        <f t="shared" si="22"/>
        <v>0</v>
      </c>
      <c r="L187" s="61">
        <v>8</v>
      </c>
      <c r="M187" s="334">
        <v>1</v>
      </c>
      <c r="N187" s="25"/>
      <c r="O187" s="25"/>
      <c r="P187" s="334">
        <v>1</v>
      </c>
      <c r="Q187" s="334">
        <v>0</v>
      </c>
      <c r="R187" s="61">
        <f>SUM(L187-M187-N187-O187+P187-Q187)</f>
        <v>8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334">
        <v>0</v>
      </c>
      <c r="G188" s="25"/>
      <c r="H188" s="25"/>
      <c r="I188" s="334">
        <v>0</v>
      </c>
      <c r="J188" s="334">
        <v>0</v>
      </c>
      <c r="K188" s="334">
        <f t="shared" si="22"/>
        <v>0</v>
      </c>
      <c r="L188" s="61">
        <v>1</v>
      </c>
      <c r="M188" s="334">
        <v>0</v>
      </c>
      <c r="N188" s="25"/>
      <c r="O188" s="25"/>
      <c r="P188" s="334">
        <v>0</v>
      </c>
      <c r="Q188" s="334">
        <v>0</v>
      </c>
      <c r="R188" s="334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334">
        <v>0</v>
      </c>
      <c r="G189" s="25"/>
      <c r="H189" s="25"/>
      <c r="I189" s="334">
        <v>0</v>
      </c>
      <c r="J189" s="334">
        <v>0</v>
      </c>
      <c r="K189" s="334">
        <f t="shared" si="22"/>
        <v>0</v>
      </c>
      <c r="L189" s="61">
        <v>0</v>
      </c>
      <c r="M189" s="334">
        <v>0</v>
      </c>
      <c r="N189" s="25"/>
      <c r="O189" s="25"/>
      <c r="P189" s="334">
        <v>0</v>
      </c>
      <c r="Q189" s="334">
        <v>0</v>
      </c>
      <c r="R189" s="334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334">
        <v>0</v>
      </c>
      <c r="G190" s="25"/>
      <c r="H190" s="25"/>
      <c r="I190" s="334">
        <v>0</v>
      </c>
      <c r="J190" s="334">
        <v>0</v>
      </c>
      <c r="K190" s="334">
        <f t="shared" si="22"/>
        <v>0</v>
      </c>
      <c r="L190" s="334">
        <v>0</v>
      </c>
      <c r="M190" s="334">
        <v>0</v>
      </c>
      <c r="N190" s="25"/>
      <c r="O190" s="25"/>
      <c r="P190" s="334">
        <v>0</v>
      </c>
      <c r="Q190" s="334">
        <v>0</v>
      </c>
      <c r="R190" s="334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334">
        <v>0</v>
      </c>
      <c r="G191" s="25"/>
      <c r="H191" s="25"/>
      <c r="I191" s="334">
        <v>0</v>
      </c>
      <c r="J191" s="334">
        <v>0</v>
      </c>
      <c r="K191" s="334">
        <f t="shared" si="22"/>
        <v>0</v>
      </c>
      <c r="L191" s="334">
        <v>0</v>
      </c>
      <c r="M191" s="334">
        <v>0</v>
      </c>
      <c r="N191" s="25"/>
      <c r="O191" s="25"/>
      <c r="P191" s="334">
        <v>0</v>
      </c>
      <c r="Q191" s="334">
        <v>0</v>
      </c>
      <c r="R191" s="334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334">
        <v>0</v>
      </c>
      <c r="G192" s="25"/>
      <c r="H192" s="25"/>
      <c r="I192" s="66">
        <v>0</v>
      </c>
      <c r="J192" s="66">
        <v>0</v>
      </c>
      <c r="K192" s="334">
        <f t="shared" si="22"/>
        <v>0</v>
      </c>
      <c r="L192" s="334">
        <v>0</v>
      </c>
      <c r="M192" s="334">
        <v>0</v>
      </c>
      <c r="N192" s="25"/>
      <c r="O192" s="25"/>
      <c r="P192" s="334">
        <v>0</v>
      </c>
      <c r="Q192" s="334">
        <v>0</v>
      </c>
      <c r="R192" s="334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334">
        <v>0</v>
      </c>
      <c r="G193" s="25"/>
      <c r="H193" s="25"/>
      <c r="I193" s="66">
        <v>0</v>
      </c>
      <c r="J193" s="66">
        <v>0</v>
      </c>
      <c r="K193" s="334">
        <f t="shared" si="22"/>
        <v>0</v>
      </c>
      <c r="L193" s="334">
        <v>0</v>
      </c>
      <c r="M193" s="334">
        <v>0</v>
      </c>
      <c r="N193" s="25"/>
      <c r="O193" s="25"/>
      <c r="P193" s="334">
        <v>0</v>
      </c>
      <c r="Q193" s="334">
        <v>0</v>
      </c>
      <c r="R193" s="334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335">
        <v>0</v>
      </c>
      <c r="G194" s="42"/>
      <c r="H194" s="42"/>
      <c r="I194" s="67">
        <v>0</v>
      </c>
      <c r="J194" s="67">
        <v>0</v>
      </c>
      <c r="K194" s="335">
        <f>SUM(E194-F194-G194-H194+I194-J194)</f>
        <v>0</v>
      </c>
      <c r="L194" s="335">
        <v>0</v>
      </c>
      <c r="M194" s="335">
        <v>0</v>
      </c>
      <c r="N194" s="42"/>
      <c r="O194" s="42"/>
      <c r="P194" s="335">
        <v>0</v>
      </c>
      <c r="Q194" s="335">
        <v>0</v>
      </c>
      <c r="R194" s="335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324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99">
        <v>6</v>
      </c>
      <c r="L207" s="599"/>
      <c r="M207" s="5"/>
      <c r="N207" s="5"/>
      <c r="O207" s="5"/>
      <c r="Q207" s="1" t="str">
        <f>+Q328:U328</f>
        <v>Bulan     :</v>
      </c>
      <c r="R207" s="513" t="str">
        <f>+R167</f>
        <v>Agustus</v>
      </c>
      <c r="S207" s="514"/>
      <c r="T207" s="4">
        <f>+T167</f>
        <v>0</v>
      </c>
      <c r="U207" s="4">
        <f>+U167</f>
        <v>8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600"/>
      <c r="L208" s="600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328"/>
      <c r="G210" s="328" t="s">
        <v>30</v>
      </c>
      <c r="H210" s="328" t="s">
        <v>32</v>
      </c>
      <c r="I210" s="328"/>
      <c r="J210" s="328"/>
      <c r="K210" s="328" t="s">
        <v>43</v>
      </c>
      <c r="L210" s="328" t="s">
        <v>27</v>
      </c>
      <c r="M210" s="328"/>
      <c r="N210" s="328" t="s">
        <v>30</v>
      </c>
      <c r="O210" s="328" t="s">
        <v>32</v>
      </c>
      <c r="P210" s="328"/>
      <c r="Q210" s="328"/>
      <c r="R210" s="328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330" t="s">
        <v>29</v>
      </c>
      <c r="G211" s="330" t="s">
        <v>31</v>
      </c>
      <c r="H211" s="330" t="s">
        <v>33</v>
      </c>
      <c r="I211" s="330" t="s">
        <v>37</v>
      </c>
      <c r="J211" s="330" t="s">
        <v>36</v>
      </c>
      <c r="K211" s="330" t="s">
        <v>28</v>
      </c>
      <c r="L211" s="330" t="s">
        <v>28</v>
      </c>
      <c r="M211" s="330" t="s">
        <v>35</v>
      </c>
      <c r="N211" s="330" t="s">
        <v>31</v>
      </c>
      <c r="O211" s="330" t="s">
        <v>33</v>
      </c>
      <c r="P211" s="330" t="s">
        <v>37</v>
      </c>
      <c r="Q211" s="330" t="s">
        <v>36</v>
      </c>
      <c r="R211" s="330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331"/>
      <c r="G212" s="331"/>
      <c r="H212" s="331" t="s">
        <v>34</v>
      </c>
      <c r="I212" s="331"/>
      <c r="J212" s="331"/>
      <c r="K212" s="331" t="s">
        <v>9</v>
      </c>
      <c r="L212" s="331" t="s">
        <v>8</v>
      </c>
      <c r="M212" s="331"/>
      <c r="N212" s="331"/>
      <c r="O212" s="331" t="s">
        <v>34</v>
      </c>
      <c r="P212" s="331"/>
      <c r="Q212" s="331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330"/>
      <c r="G213" s="330"/>
      <c r="H213" s="330"/>
      <c r="I213" s="330"/>
      <c r="J213" s="330"/>
      <c r="K213" s="330" t="s">
        <v>61</v>
      </c>
      <c r="L213" s="330"/>
      <c r="M213" s="330"/>
      <c r="N213" s="330"/>
      <c r="O213" s="330"/>
      <c r="P213" s="330"/>
      <c r="Q213" s="330"/>
      <c r="R213" s="330"/>
      <c r="S213" s="494"/>
      <c r="T213" s="495"/>
      <c r="U213" s="550"/>
    </row>
    <row r="214" spans="1:21" s="8" customFormat="1" ht="15.95" customHeight="1" x14ac:dyDescent="0.2">
      <c r="A214" s="329" t="s">
        <v>10</v>
      </c>
      <c r="B214" s="329" t="s">
        <v>11</v>
      </c>
      <c r="C214" s="473" t="s">
        <v>12</v>
      </c>
      <c r="D214" s="474"/>
      <c r="E214" s="475"/>
      <c r="F214" s="329" t="s">
        <v>13</v>
      </c>
      <c r="G214" s="329" t="s">
        <v>14</v>
      </c>
      <c r="H214" s="329" t="s">
        <v>15</v>
      </c>
      <c r="I214" s="329" t="s">
        <v>16</v>
      </c>
      <c r="J214" s="329" t="s">
        <v>17</v>
      </c>
      <c r="K214" s="329" t="s">
        <v>18</v>
      </c>
      <c r="L214" s="329" t="s">
        <v>19</v>
      </c>
      <c r="M214" s="329" t="s">
        <v>20</v>
      </c>
      <c r="N214" s="329" t="s">
        <v>21</v>
      </c>
      <c r="O214" s="329" t="s">
        <v>41</v>
      </c>
      <c r="P214" s="329" t="s">
        <v>42</v>
      </c>
      <c r="Q214" s="329" t="s">
        <v>44</v>
      </c>
      <c r="R214" s="329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333">
        <f>SUM(F216,F219,F220)</f>
        <v>0</v>
      </c>
      <c r="G215" s="333">
        <f>SUM(G216,G219,G220)</f>
        <v>0</v>
      </c>
      <c r="H215" s="333">
        <f>SUM(H216,H219,H220)</f>
        <v>0</v>
      </c>
      <c r="I215" s="333">
        <f>SUM(I216,I219,I220)</f>
        <v>0</v>
      </c>
      <c r="J215" s="333">
        <f>SUM(J216,J219,J220)</f>
        <v>0</v>
      </c>
      <c r="K215" s="333">
        <f t="shared" ref="K215:K233" si="28">SUM(C215-F215-G215-H215+I215-J215)</f>
        <v>0</v>
      </c>
      <c r="L215" s="58">
        <f t="shared" ref="L215:Q215" si="29">SUM(L216,L219,L220)</f>
        <v>0</v>
      </c>
      <c r="M215" s="58">
        <f t="shared" si="29"/>
        <v>0</v>
      </c>
      <c r="N215" s="58">
        <f t="shared" si="29"/>
        <v>0</v>
      </c>
      <c r="O215" s="58">
        <f t="shared" si="29"/>
        <v>0</v>
      </c>
      <c r="P215" s="58">
        <f t="shared" si="29"/>
        <v>10</v>
      </c>
      <c r="Q215" s="58">
        <f t="shared" si="29"/>
        <v>0</v>
      </c>
      <c r="R215" s="58">
        <f>SUM(L215-M215-N215-O215+P215-Q215)</f>
        <v>10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334">
        <f t="shared" si="28"/>
        <v>0</v>
      </c>
      <c r="L216" s="60">
        <f t="shared" ref="L216:Q216" si="31">SUM(L217:L218)</f>
        <v>0</v>
      </c>
      <c r="M216" s="60">
        <f t="shared" si="31"/>
        <v>0</v>
      </c>
      <c r="N216" s="60">
        <f t="shared" si="31"/>
        <v>0</v>
      </c>
      <c r="O216" s="60">
        <f t="shared" si="31"/>
        <v>0</v>
      </c>
      <c r="P216" s="60">
        <f t="shared" si="31"/>
        <v>10</v>
      </c>
      <c r="Q216" s="60">
        <f t="shared" si="31"/>
        <v>0</v>
      </c>
      <c r="R216" s="61">
        <f t="shared" ref="R216:R224" si="32">SUM(L216-M216-N216-O216+P216-Q216)</f>
        <v>10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327">
        <v>0</v>
      </c>
      <c r="G217" s="327">
        <v>0</v>
      </c>
      <c r="H217" s="327">
        <v>0</v>
      </c>
      <c r="I217" s="65">
        <v>0</v>
      </c>
      <c r="J217" s="65">
        <v>0</v>
      </c>
      <c r="K217" s="334">
        <f t="shared" si="28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10</v>
      </c>
      <c r="Q217" s="48">
        <v>0</v>
      </c>
      <c r="R217" s="61">
        <f t="shared" si="32"/>
        <v>10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327">
        <v>0</v>
      </c>
      <c r="G218" s="327">
        <v>0</v>
      </c>
      <c r="H218" s="327">
        <v>0</v>
      </c>
      <c r="I218" s="65">
        <v>0</v>
      </c>
      <c r="J218" s="65">
        <v>0</v>
      </c>
      <c r="K218" s="334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334">
        <f t="shared" si="28"/>
        <v>0</v>
      </c>
      <c r="L219" s="61">
        <v>0</v>
      </c>
      <c r="M219" s="61">
        <v>0</v>
      </c>
      <c r="N219" s="334">
        <v>0</v>
      </c>
      <c r="O219" s="334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334">
        <f t="shared" si="28"/>
        <v>0</v>
      </c>
      <c r="L220" s="61">
        <v>0</v>
      </c>
      <c r="M220" s="61">
        <v>0</v>
      </c>
      <c r="N220" s="334">
        <v>0</v>
      </c>
      <c r="O220" s="334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334">
        <f>SUM(F222:F223)</f>
        <v>0</v>
      </c>
      <c r="G221" s="334">
        <f>SUM(G222:G223)</f>
        <v>0</v>
      </c>
      <c r="H221" s="25"/>
      <c r="I221" s="334">
        <f>SUM(I222:I223)</f>
        <v>0</v>
      </c>
      <c r="J221" s="334">
        <f>SUM(J222:J223)</f>
        <v>0</v>
      </c>
      <c r="K221" s="334">
        <f t="shared" si="28"/>
        <v>0</v>
      </c>
      <c r="L221" s="83">
        <f>SUM(L222:L223)</f>
        <v>0</v>
      </c>
      <c r="M221" s="61">
        <f>SUM(M222:M223)</f>
        <v>0</v>
      </c>
      <c r="N221" s="334">
        <f>SUM(N222:N223)</f>
        <v>0</v>
      </c>
      <c r="O221" s="25"/>
      <c r="P221" s="61">
        <f>SUM(P222:P223)</f>
        <v>30</v>
      </c>
      <c r="Q221" s="80">
        <f>SUM(Q222:Q223)</f>
        <v>0</v>
      </c>
      <c r="R221" s="61">
        <f>SUM(L221-M221-N221-O221+P221-Q221)</f>
        <v>30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327">
        <v>0</v>
      </c>
      <c r="G222" s="327">
        <v>0</v>
      </c>
      <c r="H222" s="24"/>
      <c r="I222" s="65">
        <v>0</v>
      </c>
      <c r="J222" s="65">
        <v>0</v>
      </c>
      <c r="K222" s="334">
        <f t="shared" si="28"/>
        <v>0</v>
      </c>
      <c r="L222" s="84">
        <v>0</v>
      </c>
      <c r="M222" s="48">
        <v>0</v>
      </c>
      <c r="N222" s="327">
        <v>0</v>
      </c>
      <c r="O222" s="24"/>
      <c r="P222" s="62">
        <v>30</v>
      </c>
      <c r="Q222" s="62">
        <v>0</v>
      </c>
      <c r="R222" s="80">
        <f t="shared" si="32"/>
        <v>30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327">
        <v>0</v>
      </c>
      <c r="G223" s="327">
        <v>0</v>
      </c>
      <c r="H223" s="24"/>
      <c r="I223" s="65">
        <v>0</v>
      </c>
      <c r="J223" s="65">
        <v>0</v>
      </c>
      <c r="K223" s="334">
        <f t="shared" si="28"/>
        <v>0</v>
      </c>
      <c r="L223" s="84">
        <v>0</v>
      </c>
      <c r="M223" s="48">
        <v>0</v>
      </c>
      <c r="N223" s="327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334">
        <v>0</v>
      </c>
      <c r="G224" s="25"/>
      <c r="H224" s="25"/>
      <c r="I224" s="334">
        <v>0</v>
      </c>
      <c r="J224" s="334">
        <v>0</v>
      </c>
      <c r="K224" s="334">
        <f t="shared" si="28"/>
        <v>0</v>
      </c>
      <c r="L224" s="336">
        <v>4</v>
      </c>
      <c r="M224" s="336">
        <v>2</v>
      </c>
      <c r="N224" s="25"/>
      <c r="O224" s="25"/>
      <c r="P224" s="336">
        <v>1</v>
      </c>
      <c r="Q224" s="336">
        <v>0</v>
      </c>
      <c r="R224" s="61">
        <f t="shared" si="32"/>
        <v>3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334">
        <f t="shared" si="28"/>
        <v>0</v>
      </c>
      <c r="L225" s="61">
        <f>SUM(L226:L227)</f>
        <v>10</v>
      </c>
      <c r="M225" s="61">
        <f>SUM(M226:M227)</f>
        <v>3</v>
      </c>
      <c r="N225" s="25"/>
      <c r="O225" s="25"/>
      <c r="P225" s="61">
        <f>SUM(P226:P227)</f>
        <v>2</v>
      </c>
      <c r="Q225" s="61">
        <f>SUM(Q226:Q227)</f>
        <v>0</v>
      </c>
      <c r="R225" s="61">
        <f>SUM(L225-M225-N225-O225+P225-Q225)</f>
        <v>9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334">
        <f t="shared" si="28"/>
        <v>0</v>
      </c>
      <c r="L226" s="336">
        <v>0</v>
      </c>
      <c r="M226" s="336">
        <v>0</v>
      </c>
      <c r="N226" s="25"/>
      <c r="O226" s="25"/>
      <c r="P226" s="336">
        <v>0</v>
      </c>
      <c r="Q226" s="336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334">
        <f t="shared" si="28"/>
        <v>0</v>
      </c>
      <c r="L227" s="336">
        <v>10</v>
      </c>
      <c r="M227" s="336">
        <v>3</v>
      </c>
      <c r="N227" s="25"/>
      <c r="O227" s="25"/>
      <c r="P227" s="332">
        <v>2</v>
      </c>
      <c r="Q227" s="332">
        <v>0</v>
      </c>
      <c r="R227" s="334">
        <f>SUM(L227-M227-N227-O227+P227-Q227)</f>
        <v>9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334">
        <v>0</v>
      </c>
      <c r="G228" s="25"/>
      <c r="H228" s="25"/>
      <c r="I228" s="334">
        <v>0</v>
      </c>
      <c r="J228" s="334">
        <v>0</v>
      </c>
      <c r="K228" s="334">
        <f t="shared" si="28"/>
        <v>0</v>
      </c>
      <c r="L228" s="336">
        <v>3</v>
      </c>
      <c r="M228" s="336">
        <v>1</v>
      </c>
      <c r="N228" s="25"/>
      <c r="O228" s="25"/>
      <c r="P228" s="332">
        <v>1</v>
      </c>
      <c r="Q228" s="332">
        <v>0</v>
      </c>
      <c r="R228" s="334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334">
        <v>0</v>
      </c>
      <c r="G229" s="25"/>
      <c r="H229" s="25"/>
      <c r="I229" s="334">
        <v>0</v>
      </c>
      <c r="J229" s="334">
        <v>0</v>
      </c>
      <c r="K229" s="334">
        <f t="shared" si="28"/>
        <v>0</v>
      </c>
      <c r="L229" s="336">
        <v>1</v>
      </c>
      <c r="M229" s="336">
        <v>1</v>
      </c>
      <c r="N229" s="25"/>
      <c r="O229" s="25"/>
      <c r="P229" s="332">
        <v>0</v>
      </c>
      <c r="Q229" s="332">
        <v>0</v>
      </c>
      <c r="R229" s="334">
        <f t="shared" ref="R229:R234" si="33">SUM(L229-M229-N229-O229+P229-Q229)</f>
        <v>0</v>
      </c>
      <c r="S229" s="577">
        <v>1</v>
      </c>
      <c r="T229" s="578"/>
      <c r="U229" s="579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334">
        <v>0</v>
      </c>
      <c r="G230" s="25"/>
      <c r="H230" s="25"/>
      <c r="I230" s="334">
        <v>0</v>
      </c>
      <c r="J230" s="334">
        <v>0</v>
      </c>
      <c r="K230" s="334">
        <f t="shared" si="28"/>
        <v>0</v>
      </c>
      <c r="L230" s="336">
        <v>0</v>
      </c>
      <c r="M230" s="336">
        <v>0</v>
      </c>
      <c r="N230" s="25"/>
      <c r="O230" s="25"/>
      <c r="P230" s="332">
        <v>0</v>
      </c>
      <c r="Q230" s="332">
        <v>0</v>
      </c>
      <c r="R230" s="334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334">
        <v>0</v>
      </c>
      <c r="G231" s="25"/>
      <c r="H231" s="25"/>
      <c r="I231" s="334">
        <v>0</v>
      </c>
      <c r="J231" s="334">
        <v>0</v>
      </c>
      <c r="K231" s="334">
        <f t="shared" si="28"/>
        <v>0</v>
      </c>
      <c r="L231" s="332">
        <v>0</v>
      </c>
      <c r="M231" s="332">
        <v>0</v>
      </c>
      <c r="N231" s="25"/>
      <c r="O231" s="25"/>
      <c r="P231" s="332">
        <v>0</v>
      </c>
      <c r="Q231" s="332">
        <v>0</v>
      </c>
      <c r="R231" s="334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334">
        <v>0</v>
      </c>
      <c r="G232" s="25"/>
      <c r="H232" s="25"/>
      <c r="I232" s="66">
        <v>0</v>
      </c>
      <c r="J232" s="66">
        <v>0</v>
      </c>
      <c r="K232" s="334">
        <f t="shared" si="28"/>
        <v>0</v>
      </c>
      <c r="L232" s="332">
        <v>0</v>
      </c>
      <c r="M232" s="332">
        <v>0</v>
      </c>
      <c r="N232" s="25"/>
      <c r="O232" s="25"/>
      <c r="P232" s="332">
        <v>0</v>
      </c>
      <c r="Q232" s="332">
        <v>0</v>
      </c>
      <c r="R232" s="334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334">
        <v>0</v>
      </c>
      <c r="G233" s="25"/>
      <c r="H233" s="25"/>
      <c r="I233" s="66">
        <v>0</v>
      </c>
      <c r="J233" s="66">
        <v>0</v>
      </c>
      <c r="K233" s="334">
        <f t="shared" si="28"/>
        <v>0</v>
      </c>
      <c r="L233" s="332">
        <v>0</v>
      </c>
      <c r="M233" s="332">
        <v>0</v>
      </c>
      <c r="N233" s="25"/>
      <c r="O233" s="25"/>
      <c r="P233" s="332">
        <v>0</v>
      </c>
      <c r="Q233" s="332">
        <v>0</v>
      </c>
      <c r="R233" s="334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335">
        <v>0</v>
      </c>
      <c r="G234" s="42"/>
      <c r="H234" s="42"/>
      <c r="I234" s="67">
        <v>0</v>
      </c>
      <c r="J234" s="67">
        <v>0</v>
      </c>
      <c r="K234" s="335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35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324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99">
        <v>7</v>
      </c>
      <c r="L247" s="599"/>
      <c r="M247" s="5"/>
      <c r="N247" s="5"/>
      <c r="O247" s="5"/>
      <c r="Q247" s="1" t="str">
        <f>+Q370:U370</f>
        <v>Bulan     :</v>
      </c>
      <c r="R247" s="513" t="str">
        <f>+R207</f>
        <v>Agustus</v>
      </c>
      <c r="S247" s="514"/>
      <c r="T247" s="4">
        <f>+T207</f>
        <v>0</v>
      </c>
      <c r="U247" s="4">
        <f>+U207</f>
        <v>8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600"/>
      <c r="L248" s="600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328"/>
      <c r="G250" s="328" t="s">
        <v>30</v>
      </c>
      <c r="H250" s="328" t="s">
        <v>32</v>
      </c>
      <c r="I250" s="328"/>
      <c r="J250" s="328"/>
      <c r="K250" s="328" t="s">
        <v>43</v>
      </c>
      <c r="L250" s="328" t="s">
        <v>27</v>
      </c>
      <c r="M250" s="328"/>
      <c r="N250" s="328" t="s">
        <v>30</v>
      </c>
      <c r="O250" s="328" t="s">
        <v>32</v>
      </c>
      <c r="P250" s="328"/>
      <c r="Q250" s="328"/>
      <c r="R250" s="328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330" t="s">
        <v>29</v>
      </c>
      <c r="G251" s="330" t="s">
        <v>31</v>
      </c>
      <c r="H251" s="330" t="s">
        <v>33</v>
      </c>
      <c r="I251" s="330" t="s">
        <v>37</v>
      </c>
      <c r="J251" s="330" t="s">
        <v>36</v>
      </c>
      <c r="K251" s="330" t="s">
        <v>28</v>
      </c>
      <c r="L251" s="330" t="s">
        <v>28</v>
      </c>
      <c r="M251" s="330" t="s">
        <v>35</v>
      </c>
      <c r="N251" s="330" t="s">
        <v>31</v>
      </c>
      <c r="O251" s="330" t="s">
        <v>33</v>
      </c>
      <c r="P251" s="330" t="s">
        <v>37</v>
      </c>
      <c r="Q251" s="330" t="s">
        <v>36</v>
      </c>
      <c r="R251" s="330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331"/>
      <c r="G252" s="331"/>
      <c r="H252" s="331" t="s">
        <v>34</v>
      </c>
      <c r="I252" s="331"/>
      <c r="J252" s="331"/>
      <c r="K252" s="331" t="s">
        <v>9</v>
      </c>
      <c r="L252" s="331" t="s">
        <v>8</v>
      </c>
      <c r="M252" s="331"/>
      <c r="N252" s="331"/>
      <c r="O252" s="331" t="s">
        <v>34</v>
      </c>
      <c r="P252" s="331"/>
      <c r="Q252" s="331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330"/>
      <c r="G253" s="330"/>
      <c r="H253" s="330"/>
      <c r="I253" s="330"/>
      <c r="J253" s="330"/>
      <c r="K253" s="330" t="s">
        <v>61</v>
      </c>
      <c r="L253" s="330"/>
      <c r="M253" s="330"/>
      <c r="N253" s="330"/>
      <c r="O253" s="330"/>
      <c r="P253" s="330"/>
      <c r="Q253" s="330"/>
      <c r="R253" s="330"/>
      <c r="S253" s="494"/>
      <c r="T253" s="495"/>
      <c r="U253" s="550"/>
    </row>
    <row r="254" spans="1:21" s="8" customFormat="1" ht="15.95" customHeight="1" x14ac:dyDescent="0.2">
      <c r="A254" s="329" t="s">
        <v>10</v>
      </c>
      <c r="B254" s="329" t="s">
        <v>11</v>
      </c>
      <c r="C254" s="473" t="s">
        <v>12</v>
      </c>
      <c r="D254" s="474"/>
      <c r="E254" s="475"/>
      <c r="F254" s="329" t="s">
        <v>13</v>
      </c>
      <c r="G254" s="329" t="s">
        <v>14</v>
      </c>
      <c r="H254" s="329" t="s">
        <v>15</v>
      </c>
      <c r="I254" s="329" t="s">
        <v>16</v>
      </c>
      <c r="J254" s="329" t="s">
        <v>17</v>
      </c>
      <c r="K254" s="329" t="s">
        <v>18</v>
      </c>
      <c r="L254" s="329" t="s">
        <v>19</v>
      </c>
      <c r="M254" s="329" t="s">
        <v>20</v>
      </c>
      <c r="N254" s="329" t="s">
        <v>21</v>
      </c>
      <c r="O254" s="329" t="s">
        <v>41</v>
      </c>
      <c r="P254" s="329" t="s">
        <v>42</v>
      </c>
      <c r="Q254" s="329" t="s">
        <v>44</v>
      </c>
      <c r="R254" s="329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333">
        <f>SUM(F256,F259,F260)</f>
        <v>0</v>
      </c>
      <c r="G255" s="333">
        <f>SUM(G256,G259,G260)</f>
        <v>0</v>
      </c>
      <c r="H255" s="333">
        <f>SUM(H256,H259,H260)</f>
        <v>0</v>
      </c>
      <c r="I255" s="333">
        <f>SUM(I256,I259,I260)</f>
        <v>0</v>
      </c>
      <c r="J255" s="333">
        <f>SUM(J256,J259,J260)</f>
        <v>0</v>
      </c>
      <c r="K255" s="333">
        <f t="shared" ref="K255:K273" si="34">SUM(C255-F255-G255-H255+I255-J255)</f>
        <v>0</v>
      </c>
      <c r="L255" s="333">
        <f t="shared" ref="L255:Q255" si="35">SUM(L256,L259,L260)</f>
        <v>1</v>
      </c>
      <c r="M255" s="333">
        <f t="shared" si="35"/>
        <v>0</v>
      </c>
      <c r="N255" s="333">
        <f t="shared" si="35"/>
        <v>0</v>
      </c>
      <c r="O255" s="333">
        <f t="shared" si="35"/>
        <v>0</v>
      </c>
      <c r="P255" s="58">
        <f t="shared" si="35"/>
        <v>1</v>
      </c>
      <c r="Q255" s="333">
        <f t="shared" si="35"/>
        <v>0</v>
      </c>
      <c r="R255" s="333">
        <f>SUM(L255-M255-N255-O255+P255-Q255)</f>
        <v>2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334">
        <f t="shared" si="34"/>
        <v>0</v>
      </c>
      <c r="L256" s="68">
        <f t="shared" ref="L256:Q256" si="37">SUM(L257:L258)</f>
        <v>1</v>
      </c>
      <c r="M256" s="68">
        <f t="shared" si="37"/>
        <v>0</v>
      </c>
      <c r="N256" s="68">
        <f t="shared" si="37"/>
        <v>0</v>
      </c>
      <c r="O256" s="68">
        <f t="shared" si="37"/>
        <v>0</v>
      </c>
      <c r="P256" s="68">
        <f t="shared" si="37"/>
        <v>1</v>
      </c>
      <c r="Q256" s="68">
        <f t="shared" si="37"/>
        <v>0</v>
      </c>
      <c r="R256" s="334">
        <f t="shared" ref="R256:R263" si="38">SUM(L256-M256-N256-O256+P256-Q256)</f>
        <v>2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327">
        <v>0</v>
      </c>
      <c r="G257" s="327">
        <v>0</v>
      </c>
      <c r="H257" s="327">
        <v>0</v>
      </c>
      <c r="I257" s="65">
        <v>0</v>
      </c>
      <c r="J257" s="65">
        <v>0</v>
      </c>
      <c r="K257" s="334">
        <f t="shared" si="34"/>
        <v>0</v>
      </c>
      <c r="L257" s="327">
        <v>1</v>
      </c>
      <c r="M257" s="327">
        <v>0</v>
      </c>
      <c r="N257" s="327">
        <v>0</v>
      </c>
      <c r="O257" s="327">
        <v>0</v>
      </c>
      <c r="P257" s="48">
        <v>1</v>
      </c>
      <c r="Q257" s="327">
        <v>0</v>
      </c>
      <c r="R257" s="334">
        <f t="shared" si="38"/>
        <v>2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327">
        <v>0</v>
      </c>
      <c r="G258" s="327">
        <v>0</v>
      </c>
      <c r="H258" s="327">
        <v>0</v>
      </c>
      <c r="I258" s="65">
        <v>0</v>
      </c>
      <c r="J258" s="65">
        <v>0</v>
      </c>
      <c r="K258" s="334">
        <f t="shared" si="34"/>
        <v>0</v>
      </c>
      <c r="L258" s="327">
        <v>0</v>
      </c>
      <c r="M258" s="327">
        <v>0</v>
      </c>
      <c r="N258" s="327">
        <v>0</v>
      </c>
      <c r="O258" s="327">
        <v>0</v>
      </c>
      <c r="P258" s="48">
        <v>0</v>
      </c>
      <c r="Q258" s="327">
        <v>0</v>
      </c>
      <c r="R258" s="334">
        <f t="shared" si="38"/>
        <v>0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334">
        <f t="shared" si="34"/>
        <v>0</v>
      </c>
      <c r="L259" s="334">
        <v>0</v>
      </c>
      <c r="M259" s="334">
        <v>0</v>
      </c>
      <c r="N259" s="334">
        <v>0</v>
      </c>
      <c r="O259" s="334">
        <v>0</v>
      </c>
      <c r="P259" s="334">
        <v>0</v>
      </c>
      <c r="Q259" s="334">
        <v>0</v>
      </c>
      <c r="R259" s="334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334">
        <f t="shared" si="34"/>
        <v>0</v>
      </c>
      <c r="L260" s="334">
        <v>0</v>
      </c>
      <c r="M260" s="334">
        <v>0</v>
      </c>
      <c r="N260" s="334">
        <v>0</v>
      </c>
      <c r="O260" s="334">
        <v>0</v>
      </c>
      <c r="P260" s="334">
        <v>0</v>
      </c>
      <c r="Q260" s="334">
        <v>0</v>
      </c>
      <c r="R260" s="334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334">
        <f>SUM(F262:F263)</f>
        <v>0</v>
      </c>
      <c r="G261" s="334">
        <f>SUM(G262:G263)</f>
        <v>0</v>
      </c>
      <c r="H261" s="25"/>
      <c r="I261" s="334">
        <f>SUM(I262:I263)</f>
        <v>0</v>
      </c>
      <c r="J261" s="334">
        <f>SUM(J262:J263)</f>
        <v>0</v>
      </c>
      <c r="K261" s="334">
        <f t="shared" si="34"/>
        <v>0</v>
      </c>
      <c r="L261" s="334">
        <f>SUM(L262:L263)</f>
        <v>5</v>
      </c>
      <c r="M261" s="334">
        <f>SUM(M262:M263)</f>
        <v>0</v>
      </c>
      <c r="N261" s="334">
        <f>SUM(N262:N263)</f>
        <v>0</v>
      </c>
      <c r="O261" s="25"/>
      <c r="P261" s="334">
        <f>SUM(P262:P263)</f>
        <v>45</v>
      </c>
      <c r="Q261" s="334">
        <f>SUM(Q262:Q263)</f>
        <v>0</v>
      </c>
      <c r="R261" s="334">
        <f t="shared" si="38"/>
        <v>50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327">
        <v>0</v>
      </c>
      <c r="G262" s="327">
        <v>0</v>
      </c>
      <c r="H262" s="24"/>
      <c r="I262" s="65">
        <v>0</v>
      </c>
      <c r="J262" s="65">
        <v>0</v>
      </c>
      <c r="K262" s="334">
        <f t="shared" si="34"/>
        <v>0</v>
      </c>
      <c r="L262" s="327">
        <v>5</v>
      </c>
      <c r="M262" s="327">
        <v>0</v>
      </c>
      <c r="N262" s="327">
        <v>0</v>
      </c>
      <c r="O262" s="24"/>
      <c r="P262" s="327">
        <v>45</v>
      </c>
      <c r="Q262" s="327">
        <v>0</v>
      </c>
      <c r="R262" s="334">
        <f t="shared" si="38"/>
        <v>50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327">
        <v>0</v>
      </c>
      <c r="G263" s="327">
        <v>0</v>
      </c>
      <c r="H263" s="24"/>
      <c r="I263" s="65">
        <v>0</v>
      </c>
      <c r="J263" s="65">
        <v>0</v>
      </c>
      <c r="K263" s="334">
        <f t="shared" si="34"/>
        <v>0</v>
      </c>
      <c r="L263" s="327">
        <v>0</v>
      </c>
      <c r="M263" s="327">
        <v>0</v>
      </c>
      <c r="N263" s="327">
        <v>0</v>
      </c>
      <c r="O263" s="24"/>
      <c r="P263" s="327">
        <v>0</v>
      </c>
      <c r="Q263" s="327">
        <v>0</v>
      </c>
      <c r="R263" s="334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334">
        <v>0</v>
      </c>
      <c r="G264" s="25"/>
      <c r="H264" s="25"/>
      <c r="I264" s="334">
        <v>0</v>
      </c>
      <c r="J264" s="334">
        <v>0</v>
      </c>
      <c r="K264" s="334">
        <f t="shared" si="34"/>
        <v>0</v>
      </c>
      <c r="L264" s="336">
        <v>2</v>
      </c>
      <c r="M264" s="332">
        <v>1</v>
      </c>
      <c r="N264" s="25"/>
      <c r="O264" s="25"/>
      <c r="P264" s="332">
        <v>1</v>
      </c>
      <c r="Q264" s="332">
        <v>0</v>
      </c>
      <c r="R264" s="334">
        <f>SUM(L264-M264-N264-O264+P264-Q264)</f>
        <v>2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334">
        <f t="shared" si="34"/>
        <v>0</v>
      </c>
      <c r="L265" s="61">
        <f>SUM(L266:L267)</f>
        <v>2</v>
      </c>
      <c r="M265" s="334">
        <f>SUM(M266:M267)</f>
        <v>0</v>
      </c>
      <c r="N265" s="25"/>
      <c r="O265" s="25"/>
      <c r="P265" s="334">
        <f>SUM(P266:P267)</f>
        <v>1</v>
      </c>
      <c r="Q265" s="334">
        <f>SUM(Q266:Q267)</f>
        <v>0</v>
      </c>
      <c r="R265" s="334">
        <f>SUM(L265-M265-N265-O265+P265-Q265)</f>
        <v>3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334">
        <f t="shared" si="34"/>
        <v>0</v>
      </c>
      <c r="L266" s="336">
        <v>0</v>
      </c>
      <c r="M266" s="332">
        <v>0</v>
      </c>
      <c r="N266" s="25"/>
      <c r="O266" s="25"/>
      <c r="P266" s="332">
        <v>0</v>
      </c>
      <c r="Q266" s="332">
        <v>0</v>
      </c>
      <c r="R266" s="334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334">
        <f t="shared" si="34"/>
        <v>0</v>
      </c>
      <c r="L267" s="336">
        <v>2</v>
      </c>
      <c r="M267" s="332">
        <v>0</v>
      </c>
      <c r="N267" s="25"/>
      <c r="O267" s="25"/>
      <c r="P267" s="332">
        <v>1</v>
      </c>
      <c r="Q267" s="332">
        <v>0</v>
      </c>
      <c r="R267" s="334">
        <f>SUM(L267-M267-N267-O267+P267-Q267)</f>
        <v>3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334">
        <v>0</v>
      </c>
      <c r="G268" s="25"/>
      <c r="H268" s="25"/>
      <c r="I268" s="334">
        <v>0</v>
      </c>
      <c r="J268" s="334">
        <v>0</v>
      </c>
      <c r="K268" s="334">
        <f t="shared" si="34"/>
        <v>0</v>
      </c>
      <c r="L268" s="336">
        <v>0</v>
      </c>
      <c r="M268" s="332">
        <v>0</v>
      </c>
      <c r="N268" s="25"/>
      <c r="O268" s="25"/>
      <c r="P268" s="332">
        <v>0</v>
      </c>
      <c r="Q268" s="332">
        <v>0</v>
      </c>
      <c r="R268" s="334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334">
        <v>0</v>
      </c>
      <c r="G269" s="25"/>
      <c r="H269" s="25"/>
      <c r="I269" s="334">
        <v>0</v>
      </c>
      <c r="J269" s="334">
        <v>0</v>
      </c>
      <c r="K269" s="334">
        <f t="shared" si="34"/>
        <v>0</v>
      </c>
      <c r="L269" s="332">
        <v>0</v>
      </c>
      <c r="M269" s="332">
        <v>0</v>
      </c>
      <c r="N269" s="25"/>
      <c r="O269" s="25"/>
      <c r="P269" s="332">
        <v>0</v>
      </c>
      <c r="Q269" s="332">
        <v>0</v>
      </c>
      <c r="R269" s="334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334">
        <v>0</v>
      </c>
      <c r="G270" s="25"/>
      <c r="H270" s="25"/>
      <c r="I270" s="334">
        <v>0</v>
      </c>
      <c r="J270" s="334">
        <v>0</v>
      </c>
      <c r="K270" s="334">
        <f t="shared" si="34"/>
        <v>0</v>
      </c>
      <c r="L270" s="332">
        <v>0</v>
      </c>
      <c r="M270" s="332">
        <v>0</v>
      </c>
      <c r="N270" s="25"/>
      <c r="O270" s="25"/>
      <c r="P270" s="332">
        <v>0</v>
      </c>
      <c r="Q270" s="332">
        <v>0</v>
      </c>
      <c r="R270" s="334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334">
        <v>0</v>
      </c>
      <c r="G271" s="25"/>
      <c r="H271" s="25"/>
      <c r="I271" s="334">
        <v>0</v>
      </c>
      <c r="J271" s="334">
        <v>0</v>
      </c>
      <c r="K271" s="334">
        <f t="shared" si="34"/>
        <v>0</v>
      </c>
      <c r="L271" s="332">
        <v>0</v>
      </c>
      <c r="M271" s="332">
        <v>0</v>
      </c>
      <c r="N271" s="25"/>
      <c r="O271" s="25"/>
      <c r="P271" s="332">
        <v>0</v>
      </c>
      <c r="Q271" s="332">
        <v>0</v>
      </c>
      <c r="R271" s="334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334">
        <v>0</v>
      </c>
      <c r="G272" s="25"/>
      <c r="H272" s="25"/>
      <c r="I272" s="66">
        <v>0</v>
      </c>
      <c r="J272" s="66">
        <v>0</v>
      </c>
      <c r="K272" s="334">
        <f t="shared" si="34"/>
        <v>0</v>
      </c>
      <c r="L272" s="332">
        <v>0</v>
      </c>
      <c r="M272" s="332">
        <v>0</v>
      </c>
      <c r="N272" s="25"/>
      <c r="O272" s="25"/>
      <c r="P272" s="332">
        <v>0</v>
      </c>
      <c r="Q272" s="332">
        <v>0</v>
      </c>
      <c r="R272" s="334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334">
        <v>0</v>
      </c>
      <c r="G273" s="25"/>
      <c r="H273" s="25"/>
      <c r="I273" s="66">
        <v>0</v>
      </c>
      <c r="J273" s="66">
        <v>0</v>
      </c>
      <c r="K273" s="334">
        <f t="shared" si="34"/>
        <v>0</v>
      </c>
      <c r="L273" s="332">
        <v>0</v>
      </c>
      <c r="M273" s="332">
        <v>0</v>
      </c>
      <c r="N273" s="25"/>
      <c r="O273" s="25"/>
      <c r="P273" s="332">
        <v>0</v>
      </c>
      <c r="Q273" s="332">
        <v>0</v>
      </c>
      <c r="R273" s="334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335">
        <v>0</v>
      </c>
      <c r="G274" s="42"/>
      <c r="H274" s="42"/>
      <c r="I274" s="67">
        <v>0</v>
      </c>
      <c r="J274" s="67">
        <v>0</v>
      </c>
      <c r="K274" s="335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35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324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99">
        <v>8</v>
      </c>
      <c r="L287" s="599"/>
      <c r="M287" s="5"/>
      <c r="N287" s="5"/>
      <c r="O287" s="5"/>
      <c r="Q287" s="1" t="str">
        <f>+Q247:U247</f>
        <v>Bulan     :</v>
      </c>
      <c r="R287" s="513" t="str">
        <f>+R247</f>
        <v>Agustus</v>
      </c>
      <c r="S287" s="514"/>
      <c r="T287" s="4">
        <f>+T247</f>
        <v>0</v>
      </c>
      <c r="U287" s="4">
        <f>+U247</f>
        <v>8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600"/>
      <c r="L288" s="600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328"/>
      <c r="G290" s="328" t="s">
        <v>30</v>
      </c>
      <c r="H290" s="328" t="s">
        <v>32</v>
      </c>
      <c r="I290" s="328"/>
      <c r="J290" s="328"/>
      <c r="K290" s="328" t="s">
        <v>43</v>
      </c>
      <c r="L290" s="328" t="s">
        <v>27</v>
      </c>
      <c r="M290" s="328"/>
      <c r="N290" s="328" t="s">
        <v>30</v>
      </c>
      <c r="O290" s="328" t="s">
        <v>32</v>
      </c>
      <c r="P290" s="328"/>
      <c r="Q290" s="328"/>
      <c r="R290" s="328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330" t="s">
        <v>29</v>
      </c>
      <c r="G291" s="330" t="s">
        <v>31</v>
      </c>
      <c r="H291" s="330" t="s">
        <v>33</v>
      </c>
      <c r="I291" s="330" t="s">
        <v>37</v>
      </c>
      <c r="J291" s="330" t="s">
        <v>36</v>
      </c>
      <c r="K291" s="330" t="s">
        <v>28</v>
      </c>
      <c r="L291" s="330" t="s">
        <v>28</v>
      </c>
      <c r="M291" s="330" t="s">
        <v>35</v>
      </c>
      <c r="N291" s="330" t="s">
        <v>31</v>
      </c>
      <c r="O291" s="330" t="s">
        <v>33</v>
      </c>
      <c r="P291" s="330" t="s">
        <v>37</v>
      </c>
      <c r="Q291" s="330" t="s">
        <v>36</v>
      </c>
      <c r="R291" s="330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331"/>
      <c r="G292" s="331"/>
      <c r="H292" s="331" t="s">
        <v>34</v>
      </c>
      <c r="I292" s="331"/>
      <c r="J292" s="331"/>
      <c r="K292" s="331" t="s">
        <v>9</v>
      </c>
      <c r="L292" s="331" t="s">
        <v>8</v>
      </c>
      <c r="M292" s="331"/>
      <c r="N292" s="331"/>
      <c r="O292" s="331" t="s">
        <v>34</v>
      </c>
      <c r="P292" s="331"/>
      <c r="Q292" s="331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330"/>
      <c r="G293" s="330"/>
      <c r="H293" s="330"/>
      <c r="I293" s="330"/>
      <c r="J293" s="330"/>
      <c r="K293" s="330" t="s">
        <v>61</v>
      </c>
      <c r="L293" s="330"/>
      <c r="M293" s="330"/>
      <c r="N293" s="330"/>
      <c r="O293" s="330"/>
      <c r="P293" s="330"/>
      <c r="Q293" s="330"/>
      <c r="R293" s="330"/>
      <c r="S293" s="494"/>
      <c r="T293" s="495"/>
      <c r="U293" s="550"/>
    </row>
    <row r="294" spans="1:24" s="8" customFormat="1" ht="15.95" customHeight="1" x14ac:dyDescent="0.2">
      <c r="A294" s="329" t="s">
        <v>10</v>
      </c>
      <c r="B294" s="329" t="s">
        <v>11</v>
      </c>
      <c r="C294" s="473" t="s">
        <v>12</v>
      </c>
      <c r="D294" s="474"/>
      <c r="E294" s="475"/>
      <c r="F294" s="329" t="s">
        <v>13</v>
      </c>
      <c r="G294" s="329" t="s">
        <v>14</v>
      </c>
      <c r="H294" s="329" t="s">
        <v>15</v>
      </c>
      <c r="I294" s="329" t="s">
        <v>16</v>
      </c>
      <c r="J294" s="329" t="s">
        <v>17</v>
      </c>
      <c r="K294" s="329" t="s">
        <v>18</v>
      </c>
      <c r="L294" s="329" t="s">
        <v>19</v>
      </c>
      <c r="M294" s="329" t="s">
        <v>20</v>
      </c>
      <c r="N294" s="329" t="s">
        <v>21</v>
      </c>
      <c r="O294" s="329" t="s">
        <v>41</v>
      </c>
      <c r="P294" s="329" t="s">
        <v>42</v>
      </c>
      <c r="Q294" s="329" t="s">
        <v>44</v>
      </c>
      <c r="R294" s="329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333">
        <f>SUM(F296,F299,F300)</f>
        <v>0</v>
      </c>
      <c r="G295" s="333">
        <f>SUM(G296,G299,G300)</f>
        <v>0</v>
      </c>
      <c r="H295" s="333">
        <f>SUM(H296,H299,H300)</f>
        <v>0</v>
      </c>
      <c r="I295" s="333">
        <f>SUM(I296,I299,I300)</f>
        <v>0</v>
      </c>
      <c r="J295" s="333">
        <f>SUM(J296,J299,J300)</f>
        <v>0</v>
      </c>
      <c r="K295" s="333">
        <f t="shared" ref="K295:K313" si="40">SUM(C295-F295-G295-H295+I295-J295)</f>
        <v>0</v>
      </c>
      <c r="L295" s="333">
        <f t="shared" ref="L295:Q295" si="41">SUM(L296,L299,L300)</f>
        <v>14</v>
      </c>
      <c r="M295" s="333">
        <f t="shared" si="41"/>
        <v>2</v>
      </c>
      <c r="N295" s="58">
        <f t="shared" si="41"/>
        <v>0</v>
      </c>
      <c r="O295" s="58">
        <f t="shared" si="41"/>
        <v>0</v>
      </c>
      <c r="P295" s="58">
        <f t="shared" si="41"/>
        <v>4</v>
      </c>
      <c r="Q295" s="58">
        <f t="shared" si="41"/>
        <v>0</v>
      </c>
      <c r="R295" s="58">
        <f>SUM(L295-M295-N295-O295+P295-Q295)</f>
        <v>16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334">
        <f t="shared" si="40"/>
        <v>0</v>
      </c>
      <c r="L296" s="68">
        <f t="shared" ref="L296:Q296" si="43">SUM(L297:L298)</f>
        <v>14</v>
      </c>
      <c r="M296" s="68">
        <f t="shared" si="43"/>
        <v>2</v>
      </c>
      <c r="N296" s="60">
        <f t="shared" si="43"/>
        <v>0</v>
      </c>
      <c r="O296" s="60">
        <f t="shared" si="43"/>
        <v>0</v>
      </c>
      <c r="P296" s="60">
        <f t="shared" si="43"/>
        <v>4</v>
      </c>
      <c r="Q296" s="60">
        <f t="shared" si="43"/>
        <v>0</v>
      </c>
      <c r="R296" s="61">
        <f t="shared" ref="R296:R304" si="44">SUM(L296-M296-N296-O296+P296-Q296)</f>
        <v>16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327">
        <v>0</v>
      </c>
      <c r="G297" s="327">
        <v>0</v>
      </c>
      <c r="H297" s="327">
        <v>0</v>
      </c>
      <c r="I297" s="65">
        <v>0</v>
      </c>
      <c r="J297" s="65">
        <v>0</v>
      </c>
      <c r="K297" s="334">
        <f t="shared" si="40"/>
        <v>0</v>
      </c>
      <c r="L297" s="327">
        <v>14</v>
      </c>
      <c r="M297" s="327">
        <v>2</v>
      </c>
      <c r="N297" s="48">
        <v>0</v>
      </c>
      <c r="O297" s="48">
        <v>0</v>
      </c>
      <c r="P297" s="48">
        <v>4</v>
      </c>
      <c r="Q297" s="48">
        <v>0</v>
      </c>
      <c r="R297" s="61">
        <f t="shared" si="44"/>
        <v>16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327">
        <v>0</v>
      </c>
      <c r="G298" s="327">
        <v>0</v>
      </c>
      <c r="H298" s="327">
        <v>0</v>
      </c>
      <c r="I298" s="65">
        <v>0</v>
      </c>
      <c r="J298" s="65">
        <v>0</v>
      </c>
      <c r="K298" s="334">
        <f t="shared" si="40"/>
        <v>0</v>
      </c>
      <c r="L298" s="327">
        <v>0</v>
      </c>
      <c r="M298" s="327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334">
        <f t="shared" si="40"/>
        <v>0</v>
      </c>
      <c r="L299" s="334">
        <v>0</v>
      </c>
      <c r="M299" s="334">
        <v>0</v>
      </c>
      <c r="N299" s="334">
        <v>0</v>
      </c>
      <c r="O299" s="334">
        <v>0</v>
      </c>
      <c r="P299" s="334">
        <v>0</v>
      </c>
      <c r="Q299" s="334">
        <v>0</v>
      </c>
      <c r="R299" s="334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334">
        <f t="shared" si="40"/>
        <v>0</v>
      </c>
      <c r="L300" s="334">
        <v>0</v>
      </c>
      <c r="M300" s="334">
        <v>0</v>
      </c>
      <c r="N300" s="334">
        <v>0</v>
      </c>
      <c r="O300" s="334">
        <v>0</v>
      </c>
      <c r="P300" s="334">
        <v>0</v>
      </c>
      <c r="Q300" s="334">
        <v>0</v>
      </c>
      <c r="R300" s="334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334">
        <f>SUM(F302:F303)</f>
        <v>0</v>
      </c>
      <c r="G301" s="334">
        <f>SUM(G302:G303)</f>
        <v>0</v>
      </c>
      <c r="H301" s="25"/>
      <c r="I301" s="334">
        <f>SUM(I302:I303)</f>
        <v>0</v>
      </c>
      <c r="J301" s="334">
        <f>SUM(J302:J303)</f>
        <v>0</v>
      </c>
      <c r="K301" s="334">
        <f t="shared" si="40"/>
        <v>0</v>
      </c>
      <c r="L301" s="334">
        <f>SUM(L302:L303)</f>
        <v>28</v>
      </c>
      <c r="M301" s="334">
        <f>SUM(M302:M303)</f>
        <v>4</v>
      </c>
      <c r="N301" s="334">
        <f>SUM(N302:N303)</f>
        <v>0</v>
      </c>
      <c r="O301" s="25"/>
      <c r="P301" s="334">
        <f>SUM(P302:P303)</f>
        <v>22</v>
      </c>
      <c r="Q301" s="334">
        <f>SUM(Q302:Q303)</f>
        <v>0</v>
      </c>
      <c r="R301" s="334">
        <f t="shared" si="44"/>
        <v>46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327">
        <v>0</v>
      </c>
      <c r="G302" s="327">
        <v>0</v>
      </c>
      <c r="H302" s="24"/>
      <c r="I302" s="65">
        <v>0</v>
      </c>
      <c r="J302" s="65">
        <v>0</v>
      </c>
      <c r="K302" s="334">
        <f t="shared" si="40"/>
        <v>0</v>
      </c>
      <c r="L302" s="327">
        <v>28</v>
      </c>
      <c r="M302" s="48">
        <v>4</v>
      </c>
      <c r="N302" s="327">
        <v>0</v>
      </c>
      <c r="O302" s="24"/>
      <c r="P302" s="299">
        <v>22</v>
      </c>
      <c r="Q302" s="327">
        <v>0</v>
      </c>
      <c r="R302" s="334">
        <f t="shared" si="44"/>
        <v>46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327">
        <v>0</v>
      </c>
      <c r="G303" s="327">
        <v>0</v>
      </c>
      <c r="H303" s="24"/>
      <c r="I303" s="65">
        <v>0</v>
      </c>
      <c r="J303" s="65">
        <v>0</v>
      </c>
      <c r="K303" s="334">
        <f t="shared" si="40"/>
        <v>0</v>
      </c>
      <c r="L303" s="327">
        <v>0</v>
      </c>
      <c r="M303" s="327">
        <v>0</v>
      </c>
      <c r="N303" s="327">
        <v>0</v>
      </c>
      <c r="O303" s="24"/>
      <c r="P303" s="327">
        <v>0</v>
      </c>
      <c r="Q303" s="327">
        <v>0</v>
      </c>
      <c r="R303" s="334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334">
        <v>0</v>
      </c>
      <c r="G304" s="25"/>
      <c r="H304" s="25"/>
      <c r="I304" s="334">
        <v>0</v>
      </c>
      <c r="J304" s="334">
        <v>0</v>
      </c>
      <c r="K304" s="334">
        <f t="shared" si="40"/>
        <v>0</v>
      </c>
      <c r="L304" s="334">
        <v>0</v>
      </c>
      <c r="M304" s="334">
        <v>0</v>
      </c>
      <c r="N304" s="25"/>
      <c r="O304" s="25"/>
      <c r="P304" s="334">
        <v>0</v>
      </c>
      <c r="Q304" s="334">
        <v>0</v>
      </c>
      <c r="R304" s="334">
        <f t="shared" si="44"/>
        <v>0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334">
        <f t="shared" si="40"/>
        <v>0</v>
      </c>
      <c r="L305" s="334">
        <f>SUM(L306:L307)</f>
        <v>3</v>
      </c>
      <c r="M305" s="334">
        <f t="shared" ref="M305" si="45">SUM(M306:M307)</f>
        <v>1</v>
      </c>
      <c r="N305" s="25"/>
      <c r="O305" s="25"/>
      <c r="P305" s="334">
        <f>SUM(P306:P307)</f>
        <v>2</v>
      </c>
      <c r="Q305" s="334">
        <f>SUM(Q306:Q307)</f>
        <v>0</v>
      </c>
      <c r="R305" s="334">
        <f>SUM(L305-M305-N305-O305+P305-Q305)</f>
        <v>4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334">
        <f t="shared" si="40"/>
        <v>0</v>
      </c>
      <c r="L306" s="334">
        <v>0</v>
      </c>
      <c r="M306" s="334">
        <v>0</v>
      </c>
      <c r="N306" s="25"/>
      <c r="O306" s="25"/>
      <c r="P306" s="334">
        <v>0</v>
      </c>
      <c r="Q306" s="334">
        <v>0</v>
      </c>
      <c r="R306" s="334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334">
        <f t="shared" si="40"/>
        <v>0</v>
      </c>
      <c r="L307" s="334">
        <v>3</v>
      </c>
      <c r="M307" s="334">
        <v>1</v>
      </c>
      <c r="N307" s="25"/>
      <c r="O307" s="25"/>
      <c r="P307" s="334">
        <v>2</v>
      </c>
      <c r="Q307" s="334">
        <v>0</v>
      </c>
      <c r="R307" s="334">
        <f>SUM(L307-M307-N307-O307+P307-Q307)</f>
        <v>4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334">
        <v>0</v>
      </c>
      <c r="G308" s="25"/>
      <c r="H308" s="25"/>
      <c r="I308" s="334">
        <v>0</v>
      </c>
      <c r="J308" s="334">
        <v>0</v>
      </c>
      <c r="K308" s="334">
        <f t="shared" si="40"/>
        <v>0</v>
      </c>
      <c r="L308" s="334">
        <v>1</v>
      </c>
      <c r="M308" s="334">
        <v>0</v>
      </c>
      <c r="N308" s="25"/>
      <c r="O308" s="25"/>
      <c r="P308" s="334">
        <v>0</v>
      </c>
      <c r="Q308" s="334">
        <v>0</v>
      </c>
      <c r="R308" s="334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334">
        <v>0</v>
      </c>
      <c r="G309" s="25"/>
      <c r="H309" s="25"/>
      <c r="I309" s="334">
        <v>0</v>
      </c>
      <c r="J309" s="334">
        <v>0</v>
      </c>
      <c r="K309" s="334">
        <f t="shared" si="40"/>
        <v>0</v>
      </c>
      <c r="L309" s="334">
        <v>0</v>
      </c>
      <c r="M309" s="334">
        <v>0</v>
      </c>
      <c r="N309" s="25"/>
      <c r="O309" s="25"/>
      <c r="P309" s="334">
        <v>0</v>
      </c>
      <c r="Q309" s="334">
        <v>0</v>
      </c>
      <c r="R309" s="334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334">
        <v>0</v>
      </c>
      <c r="G310" s="25"/>
      <c r="H310" s="25"/>
      <c r="I310" s="334">
        <v>0</v>
      </c>
      <c r="J310" s="334">
        <v>0</v>
      </c>
      <c r="K310" s="334">
        <f t="shared" si="40"/>
        <v>0</v>
      </c>
      <c r="L310" s="334">
        <v>0</v>
      </c>
      <c r="M310" s="334">
        <v>0</v>
      </c>
      <c r="N310" s="25"/>
      <c r="O310" s="25"/>
      <c r="P310" s="334">
        <v>0</v>
      </c>
      <c r="Q310" s="334">
        <v>0</v>
      </c>
      <c r="R310" s="334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334">
        <v>0</v>
      </c>
      <c r="G311" s="25"/>
      <c r="H311" s="25"/>
      <c r="I311" s="334">
        <v>0</v>
      </c>
      <c r="J311" s="334">
        <v>0</v>
      </c>
      <c r="K311" s="334">
        <f t="shared" si="40"/>
        <v>0</v>
      </c>
      <c r="L311" s="334">
        <v>0</v>
      </c>
      <c r="M311" s="334">
        <v>0</v>
      </c>
      <c r="N311" s="25"/>
      <c r="O311" s="25"/>
      <c r="P311" s="334">
        <v>0</v>
      </c>
      <c r="Q311" s="334">
        <v>0</v>
      </c>
      <c r="R311" s="334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334">
        <v>0</v>
      </c>
      <c r="G312" s="25"/>
      <c r="H312" s="25"/>
      <c r="I312" s="66">
        <v>0</v>
      </c>
      <c r="J312" s="66">
        <v>0</v>
      </c>
      <c r="K312" s="334">
        <f t="shared" si="40"/>
        <v>0</v>
      </c>
      <c r="L312" s="334">
        <v>0</v>
      </c>
      <c r="M312" s="334">
        <v>0</v>
      </c>
      <c r="N312" s="25"/>
      <c r="O312" s="25"/>
      <c r="P312" s="334">
        <v>0</v>
      </c>
      <c r="Q312" s="334">
        <v>0</v>
      </c>
      <c r="R312" s="334">
        <f t="shared" si="46"/>
        <v>0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334">
        <v>0</v>
      </c>
      <c r="G313" s="25"/>
      <c r="H313" s="25"/>
      <c r="I313" s="66">
        <v>0</v>
      </c>
      <c r="J313" s="66">
        <v>0</v>
      </c>
      <c r="K313" s="334">
        <f t="shared" si="40"/>
        <v>0</v>
      </c>
      <c r="L313" s="334">
        <v>0</v>
      </c>
      <c r="M313" s="334">
        <v>0</v>
      </c>
      <c r="N313" s="25"/>
      <c r="O313" s="25"/>
      <c r="P313" s="334">
        <v>0</v>
      </c>
      <c r="Q313" s="334">
        <v>0</v>
      </c>
      <c r="R313" s="334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335">
        <v>0</v>
      </c>
      <c r="G314" s="42"/>
      <c r="H314" s="42"/>
      <c r="I314" s="67">
        <v>0</v>
      </c>
      <c r="J314" s="67">
        <v>0</v>
      </c>
      <c r="K314" s="335">
        <f>SUM(E314-F314-G314-H314+I314-J314)</f>
        <v>0</v>
      </c>
      <c r="L314" s="335">
        <v>0</v>
      </c>
      <c r="M314" s="335">
        <v>0</v>
      </c>
      <c r="N314" s="42"/>
      <c r="O314" s="42"/>
      <c r="P314" s="335">
        <v>0</v>
      </c>
      <c r="Q314" s="335">
        <v>0</v>
      </c>
      <c r="R314" s="335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324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99">
        <v>9</v>
      </c>
      <c r="L328" s="599"/>
      <c r="M328" s="37"/>
      <c r="N328" s="5"/>
      <c r="O328" s="5"/>
      <c r="Q328" s="1" t="str">
        <f>+Q7:U7</f>
        <v>Bulan     :</v>
      </c>
      <c r="R328" s="513" t="str">
        <f>+R287</f>
        <v>Agustus</v>
      </c>
      <c r="S328" s="514"/>
      <c r="T328" s="4">
        <f>+T287</f>
        <v>0</v>
      </c>
      <c r="U328" s="4">
        <f>+U287</f>
        <v>8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600"/>
      <c r="L329" s="600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328"/>
      <c r="G331" s="328" t="s">
        <v>30</v>
      </c>
      <c r="H331" s="328" t="s">
        <v>32</v>
      </c>
      <c r="I331" s="328"/>
      <c r="J331" s="328"/>
      <c r="K331" s="328" t="s">
        <v>43</v>
      </c>
      <c r="L331" s="328" t="s">
        <v>27</v>
      </c>
      <c r="M331" s="328"/>
      <c r="N331" s="328" t="s">
        <v>30</v>
      </c>
      <c r="O331" s="328" t="s">
        <v>32</v>
      </c>
      <c r="P331" s="328"/>
      <c r="Q331" s="328"/>
      <c r="R331" s="328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330" t="s">
        <v>29</v>
      </c>
      <c r="G332" s="330" t="s">
        <v>31</v>
      </c>
      <c r="H332" s="330" t="s">
        <v>33</v>
      </c>
      <c r="I332" s="330" t="s">
        <v>37</v>
      </c>
      <c r="J332" s="330" t="s">
        <v>36</v>
      </c>
      <c r="K332" s="330" t="s">
        <v>28</v>
      </c>
      <c r="L332" s="330" t="s">
        <v>28</v>
      </c>
      <c r="M332" s="330" t="s">
        <v>35</v>
      </c>
      <c r="N332" s="330" t="s">
        <v>31</v>
      </c>
      <c r="O332" s="330" t="s">
        <v>33</v>
      </c>
      <c r="P332" s="330" t="s">
        <v>37</v>
      </c>
      <c r="Q332" s="330" t="s">
        <v>36</v>
      </c>
      <c r="R332" s="330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331"/>
      <c r="G333" s="331"/>
      <c r="H333" s="331" t="s">
        <v>34</v>
      </c>
      <c r="I333" s="331"/>
      <c r="J333" s="331"/>
      <c r="K333" s="331" t="s">
        <v>9</v>
      </c>
      <c r="L333" s="331" t="s">
        <v>8</v>
      </c>
      <c r="M333" s="331"/>
      <c r="N333" s="331"/>
      <c r="O333" s="331" t="s">
        <v>34</v>
      </c>
      <c r="P333" s="331"/>
      <c r="Q333" s="331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330"/>
      <c r="G334" s="330"/>
      <c r="H334" s="330"/>
      <c r="I334" s="330"/>
      <c r="J334" s="330"/>
      <c r="K334" s="330" t="s">
        <v>61</v>
      </c>
      <c r="L334" s="330"/>
      <c r="M334" s="330"/>
      <c r="N334" s="330"/>
      <c r="O334" s="330"/>
      <c r="P334" s="330"/>
      <c r="Q334" s="330"/>
      <c r="R334" s="330"/>
      <c r="S334" s="494"/>
      <c r="T334" s="495"/>
      <c r="U334" s="550"/>
    </row>
    <row r="335" spans="1:21" s="8" customFormat="1" ht="15.95" customHeight="1" x14ac:dyDescent="0.2">
      <c r="A335" s="329" t="s">
        <v>10</v>
      </c>
      <c r="B335" s="329" t="s">
        <v>11</v>
      </c>
      <c r="C335" s="473" t="s">
        <v>12</v>
      </c>
      <c r="D335" s="474"/>
      <c r="E335" s="475"/>
      <c r="F335" s="329" t="s">
        <v>13</v>
      </c>
      <c r="G335" s="329" t="s">
        <v>14</v>
      </c>
      <c r="H335" s="329" t="s">
        <v>15</v>
      </c>
      <c r="I335" s="329" t="s">
        <v>16</v>
      </c>
      <c r="J335" s="329" t="s">
        <v>17</v>
      </c>
      <c r="K335" s="329" t="s">
        <v>18</v>
      </c>
      <c r="L335" s="329" t="s">
        <v>19</v>
      </c>
      <c r="M335" s="329" t="s">
        <v>20</v>
      </c>
      <c r="N335" s="329" t="s">
        <v>21</v>
      </c>
      <c r="O335" s="329" t="s">
        <v>41</v>
      </c>
      <c r="P335" s="329" t="s">
        <v>42</v>
      </c>
      <c r="Q335" s="329" t="s">
        <v>44</v>
      </c>
      <c r="R335" s="329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333">
        <f>SUM(F337,F340,F341)</f>
        <v>0</v>
      </c>
      <c r="G336" s="333">
        <f>SUM(G337,G340,G341)</f>
        <v>0</v>
      </c>
      <c r="H336" s="333">
        <f>SUM(H337,H340,H341)</f>
        <v>0</v>
      </c>
      <c r="I336" s="333">
        <f>SUM(I337,I340,I341)</f>
        <v>0</v>
      </c>
      <c r="J336" s="333">
        <f>SUM(J337,J340,J341)</f>
        <v>0</v>
      </c>
      <c r="K336" s="333">
        <f t="shared" ref="K336:K354" si="47">SUM(C336-F336-G336-H336+I336-J336)</f>
        <v>0</v>
      </c>
      <c r="L336" s="333">
        <f t="shared" ref="L336:Q336" si="48">SUM(L337,L340,L341)</f>
        <v>20</v>
      </c>
      <c r="M336" s="333">
        <f t="shared" si="48"/>
        <v>0</v>
      </c>
      <c r="N336" s="333">
        <f t="shared" si="48"/>
        <v>0</v>
      </c>
      <c r="O336" s="333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20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334">
        <f t="shared" si="47"/>
        <v>0</v>
      </c>
      <c r="L337" s="68">
        <f t="shared" ref="L337:Q337" si="50">SUM(L338:L339)</f>
        <v>20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334">
        <f t="shared" ref="R337:R344" si="51">SUM(L337-M337-N337-O337+P337-Q337)</f>
        <v>20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327">
        <v>0</v>
      </c>
      <c r="G338" s="327">
        <v>0</v>
      </c>
      <c r="H338" s="327">
        <v>0</v>
      </c>
      <c r="I338" s="65">
        <v>0</v>
      </c>
      <c r="J338" s="65">
        <v>0</v>
      </c>
      <c r="K338" s="334">
        <f t="shared" si="47"/>
        <v>0</v>
      </c>
      <c r="L338" s="327">
        <v>20</v>
      </c>
      <c r="M338" s="327">
        <v>0</v>
      </c>
      <c r="N338" s="327">
        <v>0</v>
      </c>
      <c r="O338" s="327">
        <v>0</v>
      </c>
      <c r="P338" s="48">
        <v>0</v>
      </c>
      <c r="Q338" s="327">
        <v>0</v>
      </c>
      <c r="R338" s="334">
        <f t="shared" si="51"/>
        <v>20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327">
        <v>0</v>
      </c>
      <c r="G339" s="327">
        <v>0</v>
      </c>
      <c r="H339" s="327">
        <v>0</v>
      </c>
      <c r="I339" s="65">
        <v>0</v>
      </c>
      <c r="J339" s="65">
        <v>0</v>
      </c>
      <c r="K339" s="334">
        <f t="shared" si="47"/>
        <v>0</v>
      </c>
      <c r="L339" s="327">
        <v>0</v>
      </c>
      <c r="M339" s="327">
        <v>0</v>
      </c>
      <c r="N339" s="327">
        <v>0</v>
      </c>
      <c r="O339" s="327">
        <v>0</v>
      </c>
      <c r="P339" s="327">
        <v>0</v>
      </c>
      <c r="Q339" s="327">
        <v>0</v>
      </c>
      <c r="R339" s="334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334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334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334">
        <f>SUM(F343:F344)</f>
        <v>0</v>
      </c>
      <c r="G342" s="334">
        <f>SUM(G343:G344)</f>
        <v>0</v>
      </c>
      <c r="H342" s="25"/>
      <c r="I342" s="334">
        <f>SUM(I343:I344)</f>
        <v>0</v>
      </c>
      <c r="J342" s="334">
        <f>SUM(J343:J344)</f>
        <v>0</v>
      </c>
      <c r="K342" s="334">
        <f t="shared" si="47"/>
        <v>0</v>
      </c>
      <c r="L342" s="334">
        <f>SUM(L343:L344)</f>
        <v>50</v>
      </c>
      <c r="M342" s="334">
        <f>SUM(M343:M344)</f>
        <v>0</v>
      </c>
      <c r="N342" s="334">
        <f>SUM(N343:N344)</f>
        <v>0</v>
      </c>
      <c r="O342" s="25"/>
      <c r="P342" s="334">
        <f>SUM(P343:P344)</f>
        <v>0</v>
      </c>
      <c r="Q342" s="334">
        <f>SUM(Q343:Q344)</f>
        <v>0</v>
      </c>
      <c r="R342" s="334">
        <f t="shared" si="51"/>
        <v>50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327">
        <v>0</v>
      </c>
      <c r="G343" s="327">
        <v>0</v>
      </c>
      <c r="H343" s="24"/>
      <c r="I343" s="65">
        <v>0</v>
      </c>
      <c r="J343" s="65">
        <v>0</v>
      </c>
      <c r="K343" s="334">
        <f t="shared" si="47"/>
        <v>0</v>
      </c>
      <c r="L343" s="327">
        <v>50</v>
      </c>
      <c r="M343" s="327">
        <v>0</v>
      </c>
      <c r="N343" s="327">
        <v>0</v>
      </c>
      <c r="O343" s="24"/>
      <c r="P343" s="48">
        <v>0</v>
      </c>
      <c r="Q343" s="327">
        <v>0</v>
      </c>
      <c r="R343" s="334">
        <f>SUM(L343-M343-N343-O343+P343-Q343)</f>
        <v>50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327">
        <v>0</v>
      </c>
      <c r="G344" s="327">
        <v>0</v>
      </c>
      <c r="H344" s="24"/>
      <c r="I344" s="65">
        <v>0</v>
      </c>
      <c r="J344" s="65">
        <v>0</v>
      </c>
      <c r="K344" s="334">
        <f t="shared" si="47"/>
        <v>0</v>
      </c>
      <c r="L344" s="327">
        <v>0</v>
      </c>
      <c r="M344" s="327">
        <v>0</v>
      </c>
      <c r="N344" s="327">
        <v>0</v>
      </c>
      <c r="O344" s="24"/>
      <c r="P344" s="327">
        <v>0</v>
      </c>
      <c r="Q344" s="327">
        <v>0</v>
      </c>
      <c r="R344" s="334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334">
        <v>0</v>
      </c>
      <c r="G345" s="25"/>
      <c r="H345" s="25"/>
      <c r="I345" s="334">
        <v>0</v>
      </c>
      <c r="J345" s="334">
        <v>0</v>
      </c>
      <c r="K345" s="334">
        <f t="shared" si="47"/>
        <v>0</v>
      </c>
      <c r="L345" s="332">
        <v>0</v>
      </c>
      <c r="M345" s="332">
        <v>0</v>
      </c>
      <c r="N345" s="25"/>
      <c r="O345" s="25"/>
      <c r="P345" s="332">
        <v>0</v>
      </c>
      <c r="Q345" s="332">
        <v>0</v>
      </c>
      <c r="R345" s="334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334">
        <f t="shared" si="47"/>
        <v>0</v>
      </c>
      <c r="L346" s="81">
        <f>SUM(L347:L348)</f>
        <v>19</v>
      </c>
      <c r="M346" s="334">
        <f>SUM(M347:M348)</f>
        <v>0</v>
      </c>
      <c r="N346" s="25"/>
      <c r="O346" s="25"/>
      <c r="P346" s="334">
        <f>SUM(P347:P348)</f>
        <v>0</v>
      </c>
      <c r="Q346" s="334">
        <f>SUM(Q347:Q348)</f>
        <v>0</v>
      </c>
      <c r="R346" s="334">
        <f>SUM(L346-M346-N346-O346+P346-Q346)</f>
        <v>19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334">
        <f t="shared" si="47"/>
        <v>0</v>
      </c>
      <c r="L347" s="332">
        <v>0</v>
      </c>
      <c r="M347" s="332">
        <v>0</v>
      </c>
      <c r="N347" s="25"/>
      <c r="O347" s="25"/>
      <c r="P347" s="332">
        <v>0</v>
      </c>
      <c r="Q347" s="332">
        <v>0</v>
      </c>
      <c r="R347" s="334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334">
        <f t="shared" si="47"/>
        <v>0</v>
      </c>
      <c r="L348" s="332">
        <v>19</v>
      </c>
      <c r="M348" s="332">
        <v>0</v>
      </c>
      <c r="N348" s="25"/>
      <c r="O348" s="25"/>
      <c r="P348" s="332">
        <v>0</v>
      </c>
      <c r="Q348" s="332">
        <v>0</v>
      </c>
      <c r="R348" s="334">
        <f t="shared" si="52"/>
        <v>19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334">
        <v>0</v>
      </c>
      <c r="G349" s="25"/>
      <c r="H349" s="25"/>
      <c r="I349" s="334">
        <v>0</v>
      </c>
      <c r="J349" s="334">
        <v>0</v>
      </c>
      <c r="K349" s="334">
        <f t="shared" si="47"/>
        <v>0</v>
      </c>
      <c r="L349" s="332">
        <v>0</v>
      </c>
      <c r="M349" s="332">
        <v>0</v>
      </c>
      <c r="N349" s="25"/>
      <c r="O349" s="25"/>
      <c r="P349" s="332">
        <v>0</v>
      </c>
      <c r="Q349" s="332">
        <v>0</v>
      </c>
      <c r="R349" s="334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334">
        <v>0</v>
      </c>
      <c r="G350" s="25"/>
      <c r="H350" s="25"/>
      <c r="I350" s="334">
        <v>0</v>
      </c>
      <c r="J350" s="334">
        <v>0</v>
      </c>
      <c r="K350" s="334">
        <f t="shared" si="47"/>
        <v>0</v>
      </c>
      <c r="L350" s="336">
        <v>0</v>
      </c>
      <c r="M350" s="332">
        <v>0</v>
      </c>
      <c r="N350" s="25"/>
      <c r="O350" s="25"/>
      <c r="P350" s="336">
        <v>0</v>
      </c>
      <c r="Q350" s="336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334">
        <v>0</v>
      </c>
      <c r="G351" s="25"/>
      <c r="H351" s="25"/>
      <c r="I351" s="334">
        <v>0</v>
      </c>
      <c r="J351" s="334">
        <v>0</v>
      </c>
      <c r="K351" s="334">
        <f t="shared" si="47"/>
        <v>0</v>
      </c>
      <c r="L351" s="332">
        <v>0</v>
      </c>
      <c r="M351" s="332">
        <v>0</v>
      </c>
      <c r="N351" s="25"/>
      <c r="O351" s="25"/>
      <c r="P351" s="332">
        <v>0</v>
      </c>
      <c r="Q351" s="332">
        <v>0</v>
      </c>
      <c r="R351" s="334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334">
        <v>0</v>
      </c>
      <c r="G352" s="25"/>
      <c r="H352" s="25"/>
      <c r="I352" s="334">
        <v>0</v>
      </c>
      <c r="J352" s="334">
        <v>0</v>
      </c>
      <c r="K352" s="334">
        <f t="shared" si="47"/>
        <v>0</v>
      </c>
      <c r="L352" s="332">
        <v>0</v>
      </c>
      <c r="M352" s="332">
        <v>0</v>
      </c>
      <c r="N352" s="25"/>
      <c r="O352" s="25"/>
      <c r="P352" s="332">
        <v>0</v>
      </c>
      <c r="Q352" s="332">
        <v>0</v>
      </c>
      <c r="R352" s="334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334">
        <v>0</v>
      </c>
      <c r="G353" s="25"/>
      <c r="H353" s="25"/>
      <c r="I353" s="66">
        <v>0</v>
      </c>
      <c r="J353" s="66">
        <v>0</v>
      </c>
      <c r="K353" s="334">
        <f t="shared" si="47"/>
        <v>0</v>
      </c>
      <c r="L353" s="332">
        <v>0</v>
      </c>
      <c r="M353" s="332">
        <v>0</v>
      </c>
      <c r="N353" s="25"/>
      <c r="O353" s="25"/>
      <c r="P353" s="332">
        <v>0</v>
      </c>
      <c r="Q353" s="332">
        <v>0</v>
      </c>
      <c r="R353" s="334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334">
        <v>0</v>
      </c>
      <c r="G354" s="25"/>
      <c r="H354" s="25"/>
      <c r="I354" s="66">
        <v>0</v>
      </c>
      <c r="J354" s="66">
        <v>0</v>
      </c>
      <c r="K354" s="334">
        <f t="shared" si="47"/>
        <v>0</v>
      </c>
      <c r="L354" s="332">
        <v>0</v>
      </c>
      <c r="M354" s="332">
        <v>0</v>
      </c>
      <c r="N354" s="25"/>
      <c r="O354" s="25"/>
      <c r="P354" s="332">
        <v>0</v>
      </c>
      <c r="Q354" s="332">
        <v>0</v>
      </c>
      <c r="R354" s="334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335">
        <v>0</v>
      </c>
      <c r="G355" s="42"/>
      <c r="H355" s="42"/>
      <c r="I355" s="67">
        <v>0</v>
      </c>
      <c r="J355" s="67">
        <v>0</v>
      </c>
      <c r="K355" s="335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35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324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99">
        <v>10</v>
      </c>
      <c r="L370" s="599"/>
      <c r="M370" s="5"/>
      <c r="N370" s="5"/>
      <c r="O370" s="5"/>
      <c r="Q370" s="1" t="str">
        <f>+Q127:U127</f>
        <v>Bulan     :</v>
      </c>
      <c r="R370" s="513" t="str">
        <f>+R328</f>
        <v>Agustus</v>
      </c>
      <c r="S370" s="514"/>
      <c r="T370" s="4">
        <f>+T328</f>
        <v>0</v>
      </c>
      <c r="U370" s="4">
        <f>+U328</f>
        <v>8</v>
      </c>
    </row>
    <row r="371" spans="1:21" s="43" customFormat="1" ht="15.95" customHeight="1" thickBot="1" x14ac:dyDescent="0.25">
      <c r="A371" s="43" t="s">
        <v>81</v>
      </c>
      <c r="C371" s="64">
        <v>0</v>
      </c>
      <c r="D371" s="64">
        <v>4</v>
      </c>
      <c r="E371" s="64">
        <v>1</v>
      </c>
      <c r="K371" s="600"/>
      <c r="L371" s="600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328"/>
      <c r="G373" s="328" t="s">
        <v>30</v>
      </c>
      <c r="H373" s="328" t="s">
        <v>32</v>
      </c>
      <c r="I373" s="328"/>
      <c r="J373" s="328"/>
      <c r="K373" s="328" t="s">
        <v>43</v>
      </c>
      <c r="L373" s="328" t="s">
        <v>27</v>
      </c>
      <c r="M373" s="328"/>
      <c r="N373" s="328" t="s">
        <v>30</v>
      </c>
      <c r="O373" s="328" t="s">
        <v>32</v>
      </c>
      <c r="P373" s="328"/>
      <c r="Q373" s="328"/>
      <c r="R373" s="328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330" t="s">
        <v>29</v>
      </c>
      <c r="G374" s="330" t="s">
        <v>31</v>
      </c>
      <c r="H374" s="330" t="s">
        <v>33</v>
      </c>
      <c r="I374" s="330" t="s">
        <v>37</v>
      </c>
      <c r="J374" s="330" t="s">
        <v>36</v>
      </c>
      <c r="K374" s="330" t="s">
        <v>28</v>
      </c>
      <c r="L374" s="330" t="s">
        <v>28</v>
      </c>
      <c r="M374" s="330" t="s">
        <v>35</v>
      </c>
      <c r="N374" s="330" t="s">
        <v>31</v>
      </c>
      <c r="O374" s="330" t="s">
        <v>33</v>
      </c>
      <c r="P374" s="330" t="s">
        <v>37</v>
      </c>
      <c r="Q374" s="330" t="s">
        <v>36</v>
      </c>
      <c r="R374" s="330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331"/>
      <c r="G375" s="331"/>
      <c r="H375" s="331" t="s">
        <v>34</v>
      </c>
      <c r="I375" s="331"/>
      <c r="J375" s="331"/>
      <c r="K375" s="331" t="s">
        <v>9</v>
      </c>
      <c r="L375" s="331" t="s">
        <v>8</v>
      </c>
      <c r="M375" s="331"/>
      <c r="N375" s="331"/>
      <c r="O375" s="331" t="s">
        <v>34</v>
      </c>
      <c r="P375" s="331"/>
      <c r="Q375" s="331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330"/>
      <c r="G376" s="330"/>
      <c r="H376" s="330"/>
      <c r="I376" s="330"/>
      <c r="J376" s="330"/>
      <c r="K376" s="330" t="s">
        <v>61</v>
      </c>
      <c r="L376" s="330"/>
      <c r="M376" s="330"/>
      <c r="N376" s="330"/>
      <c r="O376" s="330"/>
      <c r="P376" s="330"/>
      <c r="Q376" s="330"/>
      <c r="R376" s="330"/>
      <c r="S376" s="494"/>
      <c r="T376" s="495"/>
      <c r="U376" s="550"/>
    </row>
    <row r="377" spans="1:21" s="8" customFormat="1" ht="11.25" x14ac:dyDescent="0.2">
      <c r="A377" s="329" t="s">
        <v>10</v>
      </c>
      <c r="B377" s="329" t="s">
        <v>11</v>
      </c>
      <c r="C377" s="473" t="s">
        <v>12</v>
      </c>
      <c r="D377" s="474"/>
      <c r="E377" s="475"/>
      <c r="F377" s="329" t="s">
        <v>13</v>
      </c>
      <c r="G377" s="329" t="s">
        <v>14</v>
      </c>
      <c r="H377" s="329" t="s">
        <v>15</v>
      </c>
      <c r="I377" s="329" t="s">
        <v>16</v>
      </c>
      <c r="J377" s="329" t="s">
        <v>17</v>
      </c>
      <c r="K377" s="329" t="s">
        <v>18</v>
      </c>
      <c r="L377" s="329" t="s">
        <v>19</v>
      </c>
      <c r="M377" s="329" t="s">
        <v>20</v>
      </c>
      <c r="N377" s="329" t="s">
        <v>21</v>
      </c>
      <c r="O377" s="329" t="s">
        <v>41</v>
      </c>
      <c r="P377" s="329" t="s">
        <v>42</v>
      </c>
      <c r="Q377" s="329" t="s">
        <v>44</v>
      </c>
      <c r="R377" s="329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333">
        <f>SUM(F379,F382,F383)</f>
        <v>0</v>
      </c>
      <c r="G378" s="333">
        <f>SUM(G379,G382,G383)</f>
        <v>0</v>
      </c>
      <c r="H378" s="333">
        <f>SUM(H379,H382,H383)</f>
        <v>0</v>
      </c>
      <c r="I378" s="333">
        <f>SUM(I379,I382,I383)</f>
        <v>0</v>
      </c>
      <c r="J378" s="333">
        <f>SUM(J379,J382,J383)</f>
        <v>0</v>
      </c>
      <c r="K378" s="333">
        <f t="shared" ref="K378:K396" si="53">SUM(C378-F378-G378-H378+I378-J378)</f>
        <v>0</v>
      </c>
      <c r="L378" s="57">
        <f t="shared" ref="L378:Q378" si="54">SUM(L379,L382,L383)</f>
        <v>100</v>
      </c>
      <c r="M378" s="58">
        <f t="shared" si="54"/>
        <v>2</v>
      </c>
      <c r="N378" s="58">
        <f t="shared" si="54"/>
        <v>0</v>
      </c>
      <c r="O378" s="58">
        <f t="shared" si="54"/>
        <v>0</v>
      </c>
      <c r="P378" s="58">
        <f t="shared" si="54"/>
        <v>35</v>
      </c>
      <c r="Q378" s="58">
        <f t="shared" si="54"/>
        <v>0</v>
      </c>
      <c r="R378" s="58">
        <f>SUM(L378-M378-N378-O378+P378-Q378)</f>
        <v>133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334">
        <f t="shared" si="53"/>
        <v>0</v>
      </c>
      <c r="L379" s="59">
        <f t="shared" ref="L379:Q379" si="56">SUM(L380:L381)</f>
        <v>100</v>
      </c>
      <c r="M379" s="60">
        <f t="shared" si="56"/>
        <v>2</v>
      </c>
      <c r="N379" s="60">
        <f t="shared" si="56"/>
        <v>0</v>
      </c>
      <c r="O379" s="60">
        <f t="shared" si="56"/>
        <v>0</v>
      </c>
      <c r="P379" s="60">
        <f t="shared" si="56"/>
        <v>35</v>
      </c>
      <c r="Q379" s="60">
        <f t="shared" si="56"/>
        <v>0</v>
      </c>
      <c r="R379" s="61">
        <f t="shared" ref="R379:R387" si="57">SUM(L379-M379-N379-O379+P379-Q379)</f>
        <v>133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327">
        <v>0</v>
      </c>
      <c r="G380" s="327">
        <v>0</v>
      </c>
      <c r="H380" s="327">
        <v>0</v>
      </c>
      <c r="I380" s="65">
        <v>0</v>
      </c>
      <c r="J380" s="65">
        <v>0</v>
      </c>
      <c r="K380" s="334">
        <f t="shared" si="53"/>
        <v>0</v>
      </c>
      <c r="L380" s="62">
        <v>100</v>
      </c>
      <c r="M380" s="48">
        <v>2</v>
      </c>
      <c r="N380" s="48">
        <v>0</v>
      </c>
      <c r="O380" s="48">
        <v>0</v>
      </c>
      <c r="P380" s="48">
        <v>35</v>
      </c>
      <c r="Q380" s="48">
        <v>0</v>
      </c>
      <c r="R380" s="61">
        <f t="shared" si="57"/>
        <v>133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327">
        <v>0</v>
      </c>
      <c r="G381" s="327">
        <v>0</v>
      </c>
      <c r="H381" s="327">
        <v>0</v>
      </c>
      <c r="I381" s="65">
        <v>0</v>
      </c>
      <c r="J381" s="65">
        <v>0</v>
      </c>
      <c r="K381" s="334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334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334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334">
        <f>SUM(F385:F386)</f>
        <v>0</v>
      </c>
      <c r="G384" s="334">
        <f>SUM(G385:G386)</f>
        <v>0</v>
      </c>
      <c r="H384" s="25"/>
      <c r="I384" s="334">
        <f>SUM(I385:I386)</f>
        <v>0</v>
      </c>
      <c r="J384" s="334">
        <f>SUM(J385:J386)</f>
        <v>0</v>
      </c>
      <c r="K384" s="334">
        <f t="shared" si="53"/>
        <v>0</v>
      </c>
      <c r="L384" s="61">
        <f t="shared" ref="L384:Q384" si="58">SUM(L385:L386)</f>
        <v>130</v>
      </c>
      <c r="M384" s="61">
        <f>SUM(M385:M386)</f>
        <v>51</v>
      </c>
      <c r="N384" s="61">
        <f t="shared" si="58"/>
        <v>0</v>
      </c>
      <c r="O384" s="25"/>
      <c r="P384" s="61">
        <f t="shared" si="58"/>
        <v>0</v>
      </c>
      <c r="Q384" s="61">
        <f t="shared" si="58"/>
        <v>0</v>
      </c>
      <c r="R384" s="298">
        <f>SUM(L384-M384-N384-O384+P384-Q384)</f>
        <v>79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327">
        <v>0</v>
      </c>
      <c r="G385" s="327">
        <v>0</v>
      </c>
      <c r="H385" s="24"/>
      <c r="I385" s="65">
        <v>0</v>
      </c>
      <c r="J385" s="65">
        <v>0</v>
      </c>
      <c r="K385" s="334">
        <f t="shared" si="53"/>
        <v>0</v>
      </c>
      <c r="L385" s="48">
        <v>130</v>
      </c>
      <c r="M385" s="48">
        <v>51</v>
      </c>
      <c r="N385" s="48">
        <v>0</v>
      </c>
      <c r="O385" s="25"/>
      <c r="P385" s="48">
        <v>0</v>
      </c>
      <c r="Q385" s="48">
        <v>0</v>
      </c>
      <c r="R385" s="298">
        <f t="shared" si="57"/>
        <v>79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327">
        <v>0</v>
      </c>
      <c r="G386" s="327">
        <v>0</v>
      </c>
      <c r="H386" s="24"/>
      <c r="I386" s="65">
        <v>0</v>
      </c>
      <c r="J386" s="65">
        <v>0</v>
      </c>
      <c r="K386" s="334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334">
        <v>0</v>
      </c>
      <c r="G387" s="25"/>
      <c r="H387" s="25"/>
      <c r="I387" s="334">
        <v>0</v>
      </c>
      <c r="J387" s="334">
        <v>0</v>
      </c>
      <c r="K387" s="334">
        <f t="shared" si="53"/>
        <v>0</v>
      </c>
      <c r="L387" s="61">
        <v>2</v>
      </c>
      <c r="M387" s="61">
        <v>0</v>
      </c>
      <c r="N387" s="25"/>
      <c r="O387" s="25"/>
      <c r="P387" s="61">
        <v>1</v>
      </c>
      <c r="Q387" s="61">
        <v>0</v>
      </c>
      <c r="R387" s="61">
        <f t="shared" si="57"/>
        <v>3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334">
        <f t="shared" si="53"/>
        <v>0</v>
      </c>
      <c r="L388" s="73">
        <f t="shared" ref="L388:Q388" si="59">SUM(L389:L390)</f>
        <v>3</v>
      </c>
      <c r="M388" s="73">
        <f t="shared" si="59"/>
        <v>0.5</v>
      </c>
      <c r="N388" s="25"/>
      <c r="O388" s="25"/>
      <c r="P388" s="73">
        <f t="shared" si="59"/>
        <v>0.5</v>
      </c>
      <c r="Q388" s="61">
        <f t="shared" si="59"/>
        <v>0</v>
      </c>
      <c r="R388" s="61">
        <f>SUM(L388-M388-N388-O388+P388-Q388)</f>
        <v>3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334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334">
        <f t="shared" si="53"/>
        <v>0</v>
      </c>
      <c r="L390" s="73">
        <v>3</v>
      </c>
      <c r="M390" s="73">
        <v>0.5</v>
      </c>
      <c r="N390" s="25"/>
      <c r="O390" s="25"/>
      <c r="P390" s="73">
        <v>0.5</v>
      </c>
      <c r="Q390" s="61">
        <v>0</v>
      </c>
      <c r="R390" s="61">
        <f>SUM(L390-M390-N390-O390+P390-Q390)</f>
        <v>3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334">
        <v>0</v>
      </c>
      <c r="G391" s="25"/>
      <c r="H391" s="25"/>
      <c r="I391" s="334">
        <v>0</v>
      </c>
      <c r="J391" s="334">
        <v>0</v>
      </c>
      <c r="K391" s="334">
        <f t="shared" si="53"/>
        <v>0</v>
      </c>
      <c r="L391" s="334">
        <v>0</v>
      </c>
      <c r="M391" s="334">
        <v>0</v>
      </c>
      <c r="N391" s="25"/>
      <c r="O391" s="25"/>
      <c r="P391" s="334">
        <v>0</v>
      </c>
      <c r="Q391" s="334">
        <v>0</v>
      </c>
      <c r="R391" s="334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334">
        <v>0</v>
      </c>
      <c r="G392" s="25"/>
      <c r="H392" s="25"/>
      <c r="I392" s="334">
        <v>0</v>
      </c>
      <c r="J392" s="334">
        <v>0</v>
      </c>
      <c r="K392" s="334">
        <f t="shared" si="53"/>
        <v>0</v>
      </c>
      <c r="L392" s="334">
        <v>0</v>
      </c>
      <c r="M392" s="334">
        <v>0</v>
      </c>
      <c r="N392" s="25"/>
      <c r="O392" s="25"/>
      <c r="P392" s="334">
        <v>0</v>
      </c>
      <c r="Q392" s="334">
        <v>0</v>
      </c>
      <c r="R392" s="334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334">
        <v>0</v>
      </c>
      <c r="G393" s="25"/>
      <c r="H393" s="25"/>
      <c r="I393" s="334">
        <v>0</v>
      </c>
      <c r="J393" s="334">
        <v>0</v>
      </c>
      <c r="K393" s="334">
        <f t="shared" si="53"/>
        <v>0</v>
      </c>
      <c r="L393" s="334">
        <v>0</v>
      </c>
      <c r="M393" s="334">
        <v>0</v>
      </c>
      <c r="N393" s="25"/>
      <c r="O393" s="25"/>
      <c r="P393" s="334">
        <v>0</v>
      </c>
      <c r="Q393" s="334">
        <v>0</v>
      </c>
      <c r="R393" s="334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334">
        <v>0</v>
      </c>
      <c r="G394" s="25"/>
      <c r="H394" s="25"/>
      <c r="I394" s="334">
        <v>0</v>
      </c>
      <c r="J394" s="334">
        <v>0</v>
      </c>
      <c r="K394" s="334">
        <f t="shared" si="53"/>
        <v>0</v>
      </c>
      <c r="L394" s="334">
        <v>0</v>
      </c>
      <c r="M394" s="334">
        <v>0</v>
      </c>
      <c r="N394" s="25"/>
      <c r="O394" s="25"/>
      <c r="P394" s="334">
        <v>0</v>
      </c>
      <c r="Q394" s="334">
        <v>0</v>
      </c>
      <c r="R394" s="334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334">
        <v>0</v>
      </c>
      <c r="G395" s="25"/>
      <c r="H395" s="25"/>
      <c r="I395" s="66">
        <v>0</v>
      </c>
      <c r="J395" s="66">
        <v>0</v>
      </c>
      <c r="K395" s="334">
        <f t="shared" si="53"/>
        <v>0</v>
      </c>
      <c r="L395" s="334">
        <v>0</v>
      </c>
      <c r="M395" s="334">
        <v>0</v>
      </c>
      <c r="N395" s="25"/>
      <c r="O395" s="25"/>
      <c r="P395" s="334">
        <v>0</v>
      </c>
      <c r="Q395" s="334">
        <v>0</v>
      </c>
      <c r="R395" s="334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334">
        <v>0</v>
      </c>
      <c r="G396" s="25"/>
      <c r="H396" s="25"/>
      <c r="I396" s="66">
        <v>0</v>
      </c>
      <c r="J396" s="66">
        <v>0</v>
      </c>
      <c r="K396" s="334">
        <f t="shared" si="53"/>
        <v>0</v>
      </c>
      <c r="L396" s="334">
        <v>0</v>
      </c>
      <c r="M396" s="334">
        <v>0</v>
      </c>
      <c r="N396" s="25"/>
      <c r="O396" s="25"/>
      <c r="P396" s="334">
        <v>0</v>
      </c>
      <c r="Q396" s="334">
        <v>0</v>
      </c>
      <c r="R396" s="334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335">
        <v>0</v>
      </c>
      <c r="G397" s="42"/>
      <c r="H397" s="42"/>
      <c r="I397" s="67">
        <v>0</v>
      </c>
      <c r="J397" s="67">
        <v>0</v>
      </c>
      <c r="K397" s="335">
        <f>SUM(E397-F397-G397-H397+I397-J397)</f>
        <v>0</v>
      </c>
      <c r="L397" s="335">
        <v>0</v>
      </c>
      <c r="M397" s="335">
        <v>0</v>
      </c>
      <c r="N397" s="42"/>
      <c r="O397" s="42"/>
      <c r="P397" s="335">
        <v>0</v>
      </c>
      <c r="Q397" s="335">
        <v>0</v>
      </c>
      <c r="R397" s="335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324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99">
        <v>11</v>
      </c>
      <c r="L410" s="599"/>
      <c r="M410" s="5"/>
      <c r="N410" s="5"/>
      <c r="O410" s="5"/>
      <c r="Q410" s="1" t="str">
        <f>+Q454:U454</f>
        <v>Bulan     :</v>
      </c>
      <c r="R410" s="513" t="str">
        <f>+R370</f>
        <v>Agustus</v>
      </c>
      <c r="S410" s="514"/>
      <c r="T410" s="4">
        <f>+T370</f>
        <v>0</v>
      </c>
      <c r="U410" s="4">
        <f>+U370</f>
        <v>8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600"/>
      <c r="L411" s="600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328"/>
      <c r="G413" s="328" t="s">
        <v>30</v>
      </c>
      <c r="H413" s="328" t="s">
        <v>32</v>
      </c>
      <c r="I413" s="328"/>
      <c r="J413" s="328"/>
      <c r="K413" s="328" t="s">
        <v>43</v>
      </c>
      <c r="L413" s="328" t="s">
        <v>27</v>
      </c>
      <c r="M413" s="328"/>
      <c r="N413" s="328" t="s">
        <v>30</v>
      </c>
      <c r="O413" s="328" t="s">
        <v>32</v>
      </c>
      <c r="P413" s="328"/>
      <c r="Q413" s="328"/>
      <c r="R413" s="328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330" t="s">
        <v>29</v>
      </c>
      <c r="G414" s="330" t="s">
        <v>31</v>
      </c>
      <c r="H414" s="330" t="s">
        <v>33</v>
      </c>
      <c r="I414" s="330" t="s">
        <v>37</v>
      </c>
      <c r="J414" s="330" t="s">
        <v>36</v>
      </c>
      <c r="K414" s="330" t="s">
        <v>28</v>
      </c>
      <c r="L414" s="330" t="s">
        <v>28</v>
      </c>
      <c r="M414" s="330" t="s">
        <v>35</v>
      </c>
      <c r="N414" s="330" t="s">
        <v>31</v>
      </c>
      <c r="O414" s="330" t="s">
        <v>33</v>
      </c>
      <c r="P414" s="330" t="s">
        <v>37</v>
      </c>
      <c r="Q414" s="330" t="s">
        <v>36</v>
      </c>
      <c r="R414" s="330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331"/>
      <c r="G415" s="331"/>
      <c r="H415" s="331" t="s">
        <v>34</v>
      </c>
      <c r="I415" s="331"/>
      <c r="J415" s="331"/>
      <c r="K415" s="331" t="s">
        <v>9</v>
      </c>
      <c r="L415" s="331" t="s">
        <v>8</v>
      </c>
      <c r="M415" s="331"/>
      <c r="N415" s="331"/>
      <c r="O415" s="331" t="s">
        <v>34</v>
      </c>
      <c r="P415" s="331"/>
      <c r="Q415" s="331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330"/>
      <c r="G416" s="330"/>
      <c r="H416" s="330"/>
      <c r="I416" s="330"/>
      <c r="J416" s="330"/>
      <c r="K416" s="330" t="s">
        <v>61</v>
      </c>
      <c r="L416" s="330"/>
      <c r="M416" s="330"/>
      <c r="N416" s="330"/>
      <c r="O416" s="330"/>
      <c r="P416" s="330"/>
      <c r="Q416" s="330"/>
      <c r="R416" s="330"/>
      <c r="S416" s="494"/>
      <c r="T416" s="495"/>
      <c r="U416" s="550"/>
    </row>
    <row r="417" spans="1:21" s="8" customFormat="1" ht="11.25" x14ac:dyDescent="0.2">
      <c r="A417" s="329" t="s">
        <v>10</v>
      </c>
      <c r="B417" s="329" t="s">
        <v>11</v>
      </c>
      <c r="C417" s="473" t="s">
        <v>12</v>
      </c>
      <c r="D417" s="474"/>
      <c r="E417" s="475"/>
      <c r="F417" s="329" t="s">
        <v>13</v>
      </c>
      <c r="G417" s="329" t="s">
        <v>14</v>
      </c>
      <c r="H417" s="329" t="s">
        <v>15</v>
      </c>
      <c r="I417" s="329" t="s">
        <v>16</v>
      </c>
      <c r="J417" s="329" t="s">
        <v>17</v>
      </c>
      <c r="K417" s="329" t="s">
        <v>18</v>
      </c>
      <c r="L417" s="329" t="s">
        <v>19</v>
      </c>
      <c r="M417" s="329" t="s">
        <v>20</v>
      </c>
      <c r="N417" s="329" t="s">
        <v>21</v>
      </c>
      <c r="O417" s="329" t="s">
        <v>41</v>
      </c>
      <c r="P417" s="329" t="s">
        <v>42</v>
      </c>
      <c r="Q417" s="329" t="s">
        <v>44</v>
      </c>
      <c r="R417" s="329" t="s">
        <v>69</v>
      </c>
      <c r="S417" s="473" t="s">
        <v>70</v>
      </c>
      <c r="T417" s="474"/>
      <c r="U417" s="475"/>
    </row>
    <row r="418" spans="1:21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333">
        <f t="shared" ref="L418:Q418" si="61">SUM(L419,L422,L423)</f>
        <v>5</v>
      </c>
      <c r="M418" s="333">
        <f t="shared" si="61"/>
        <v>0</v>
      </c>
      <c r="N418" s="333">
        <f t="shared" si="61"/>
        <v>0</v>
      </c>
      <c r="O418" s="333">
        <f t="shared" si="61"/>
        <v>0</v>
      </c>
      <c r="P418" s="58">
        <f>SUM(P419,P422,P423)</f>
        <v>5</v>
      </c>
      <c r="Q418" s="58">
        <f t="shared" si="61"/>
        <v>0</v>
      </c>
      <c r="R418" s="58">
        <f>SUM(L418-M418-N418-O418+P418-Q418)</f>
        <v>10</v>
      </c>
      <c r="S418" s="572"/>
      <c r="T418" s="572"/>
      <c r="U418" s="572"/>
    </row>
    <row r="419" spans="1:21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5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5</v>
      </c>
      <c r="Q419" s="60">
        <f t="shared" si="63"/>
        <v>0</v>
      </c>
      <c r="R419" s="61">
        <f t="shared" ref="R419:R437" si="64">SUM(L419-M419-N419-O419+P419-Q419)</f>
        <v>10</v>
      </c>
      <c r="S419" s="576"/>
      <c r="T419" s="576"/>
      <c r="U419" s="576"/>
    </row>
    <row r="420" spans="1:21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327">
        <v>5</v>
      </c>
      <c r="M420" s="327">
        <v>0</v>
      </c>
      <c r="N420" s="327">
        <v>0</v>
      </c>
      <c r="O420" s="327">
        <v>0</v>
      </c>
      <c r="P420" s="48">
        <v>5</v>
      </c>
      <c r="Q420" s="48">
        <v>0</v>
      </c>
      <c r="R420" s="61">
        <f t="shared" si="64"/>
        <v>10</v>
      </c>
      <c r="S420" s="562"/>
      <c r="T420" s="562"/>
      <c r="U420" s="562"/>
    </row>
    <row r="421" spans="1:21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327">
        <v>0</v>
      </c>
      <c r="M421" s="327">
        <v>0</v>
      </c>
      <c r="N421" s="327">
        <v>0</v>
      </c>
      <c r="O421" s="327">
        <v>0</v>
      </c>
      <c r="P421" s="327">
        <v>0</v>
      </c>
      <c r="Q421" s="327">
        <v>0</v>
      </c>
      <c r="R421" s="334">
        <f t="shared" si="64"/>
        <v>0</v>
      </c>
      <c r="S421" s="562"/>
      <c r="T421" s="562"/>
      <c r="U421" s="562"/>
    </row>
    <row r="422" spans="1:21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334">
        <v>0</v>
      </c>
      <c r="M422" s="334">
        <v>0</v>
      </c>
      <c r="N422" s="334">
        <v>0</v>
      </c>
      <c r="O422" s="334">
        <v>0</v>
      </c>
      <c r="P422" s="334">
        <v>0</v>
      </c>
      <c r="Q422" s="334">
        <v>0</v>
      </c>
      <c r="R422" s="334">
        <f t="shared" si="64"/>
        <v>0</v>
      </c>
      <c r="S422" s="562"/>
      <c r="T422" s="562"/>
      <c r="U422" s="562"/>
    </row>
    <row r="423" spans="1:21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334">
        <v>0</v>
      </c>
      <c r="M423" s="334">
        <v>0</v>
      </c>
      <c r="N423" s="334">
        <v>0</v>
      </c>
      <c r="O423" s="334">
        <v>0</v>
      </c>
      <c r="P423" s="334">
        <v>0</v>
      </c>
      <c r="Q423" s="334">
        <v>0</v>
      </c>
      <c r="R423" s="334">
        <f t="shared" si="64"/>
        <v>0</v>
      </c>
      <c r="S423" s="562"/>
      <c r="T423" s="562"/>
      <c r="U423" s="562"/>
    </row>
    <row r="424" spans="1:21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334">
        <f>SUM(L425:L426)</f>
        <v>24</v>
      </c>
      <c r="M424" s="334">
        <f>SUM(M425:M426)</f>
        <v>5</v>
      </c>
      <c r="N424" s="334">
        <f>SUM(N425:N426)</f>
        <v>0</v>
      </c>
      <c r="O424" s="25"/>
      <c r="P424" s="61">
        <f>SUM(P425:P426)</f>
        <v>41</v>
      </c>
      <c r="Q424" s="61">
        <f>SUM(Q425:Q426)</f>
        <v>0</v>
      </c>
      <c r="R424" s="61">
        <f t="shared" si="64"/>
        <v>60</v>
      </c>
      <c r="S424" s="562"/>
      <c r="T424" s="562"/>
      <c r="U424" s="562"/>
    </row>
    <row r="425" spans="1:21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327">
        <v>24</v>
      </c>
      <c r="M425" s="327">
        <v>5</v>
      </c>
      <c r="N425" s="327">
        <v>0</v>
      </c>
      <c r="O425" s="24"/>
      <c r="P425" s="48">
        <v>41</v>
      </c>
      <c r="Q425" s="48">
        <v>0</v>
      </c>
      <c r="R425" s="61">
        <f t="shared" si="64"/>
        <v>60</v>
      </c>
      <c r="S425" s="562"/>
      <c r="T425" s="562"/>
      <c r="U425" s="562"/>
    </row>
    <row r="426" spans="1:21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327">
        <v>0</v>
      </c>
      <c r="M426" s="327">
        <v>0</v>
      </c>
      <c r="N426" s="327">
        <v>0</v>
      </c>
      <c r="O426" s="24"/>
      <c r="P426" s="327">
        <v>0</v>
      </c>
      <c r="Q426" s="327">
        <v>0</v>
      </c>
      <c r="R426" s="334">
        <f t="shared" si="64"/>
        <v>0</v>
      </c>
      <c r="S426" s="562"/>
      <c r="T426" s="562"/>
      <c r="U426" s="562"/>
    </row>
    <row r="427" spans="1:21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334">
        <v>1</v>
      </c>
      <c r="M427" s="334">
        <v>0</v>
      </c>
      <c r="N427" s="25"/>
      <c r="O427" s="25"/>
      <c r="P427" s="334">
        <v>0</v>
      </c>
      <c r="Q427" s="334">
        <v>0</v>
      </c>
      <c r="R427" s="334">
        <f>SUM(L427-M427-N427-O427+P427-Q427)</f>
        <v>1</v>
      </c>
      <c r="S427" s="562"/>
      <c r="T427" s="562"/>
      <c r="U427" s="562"/>
    </row>
    <row r="428" spans="1:21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334">
        <f t="shared" ref="L428:Q428" si="66">SUM(L429:L430)</f>
        <v>2</v>
      </c>
      <c r="M428" s="334">
        <f t="shared" si="66"/>
        <v>0</v>
      </c>
      <c r="N428" s="25"/>
      <c r="O428" s="25"/>
      <c r="P428" s="61">
        <f>SUM(P429:P430)</f>
        <v>0</v>
      </c>
      <c r="Q428" s="334">
        <f t="shared" si="66"/>
        <v>0</v>
      </c>
      <c r="R428" s="334">
        <f t="shared" si="64"/>
        <v>2</v>
      </c>
      <c r="S428" s="562"/>
      <c r="T428" s="562"/>
      <c r="U428" s="562"/>
    </row>
    <row r="429" spans="1:21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327">
        <v>0</v>
      </c>
      <c r="M429" s="327">
        <v>0</v>
      </c>
      <c r="N429" s="24"/>
      <c r="O429" s="24"/>
      <c r="P429" s="327">
        <v>0</v>
      </c>
      <c r="Q429" s="327">
        <v>0</v>
      </c>
      <c r="R429" s="334">
        <f t="shared" si="64"/>
        <v>0</v>
      </c>
      <c r="S429" s="562"/>
      <c r="T429" s="562"/>
      <c r="U429" s="562"/>
    </row>
    <row r="430" spans="1:21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327">
        <v>2</v>
      </c>
      <c r="M430" s="327">
        <v>0</v>
      </c>
      <c r="N430" s="24"/>
      <c r="O430" s="24"/>
      <c r="P430" s="327">
        <v>0</v>
      </c>
      <c r="Q430" s="327">
        <v>0</v>
      </c>
      <c r="R430" s="334">
        <f t="shared" si="64"/>
        <v>2</v>
      </c>
      <c r="S430" s="562"/>
      <c r="T430" s="562"/>
      <c r="U430" s="562"/>
    </row>
    <row r="431" spans="1:21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334">
        <v>0</v>
      </c>
      <c r="M431" s="334">
        <v>0</v>
      </c>
      <c r="N431" s="25"/>
      <c r="O431" s="25"/>
      <c r="P431" s="334">
        <v>0</v>
      </c>
      <c r="Q431" s="334">
        <v>0</v>
      </c>
      <c r="R431" s="334">
        <f t="shared" si="64"/>
        <v>0</v>
      </c>
      <c r="S431" s="562"/>
      <c r="T431" s="562"/>
      <c r="U431" s="562"/>
    </row>
    <row r="432" spans="1:21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334">
        <v>0</v>
      </c>
      <c r="M432" s="334">
        <v>0</v>
      </c>
      <c r="N432" s="25"/>
      <c r="O432" s="25"/>
      <c r="P432" s="334">
        <v>0</v>
      </c>
      <c r="Q432" s="334">
        <v>0</v>
      </c>
      <c r="R432" s="334">
        <f t="shared" si="64"/>
        <v>0</v>
      </c>
      <c r="S432" s="622">
        <v>0</v>
      </c>
      <c r="T432" s="622"/>
      <c r="U432" s="622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334">
        <v>0</v>
      </c>
      <c r="G433" s="25"/>
      <c r="H433" s="25"/>
      <c r="I433" s="334">
        <v>0</v>
      </c>
      <c r="J433" s="334">
        <v>0</v>
      </c>
      <c r="K433" s="334">
        <f t="shared" si="65"/>
        <v>0</v>
      </c>
      <c r="L433" s="334">
        <v>0</v>
      </c>
      <c r="M433" s="334">
        <v>0</v>
      </c>
      <c r="N433" s="25"/>
      <c r="O433" s="25"/>
      <c r="P433" s="334">
        <v>0</v>
      </c>
      <c r="Q433" s="334">
        <v>0</v>
      </c>
      <c r="R433" s="334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334">
        <v>0</v>
      </c>
      <c r="G434" s="25"/>
      <c r="H434" s="25"/>
      <c r="I434" s="334">
        <v>0</v>
      </c>
      <c r="J434" s="334">
        <v>0</v>
      </c>
      <c r="K434" s="334">
        <f t="shared" si="65"/>
        <v>0</v>
      </c>
      <c r="L434" s="334">
        <v>0</v>
      </c>
      <c r="M434" s="334">
        <v>0</v>
      </c>
      <c r="N434" s="25"/>
      <c r="O434" s="25"/>
      <c r="P434" s="334">
        <v>0</v>
      </c>
      <c r="Q434" s="334">
        <v>0</v>
      </c>
      <c r="R434" s="334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334">
        <v>0</v>
      </c>
      <c r="G435" s="25"/>
      <c r="H435" s="25"/>
      <c r="I435" s="66">
        <v>0</v>
      </c>
      <c r="J435" s="66">
        <v>0</v>
      </c>
      <c r="K435" s="334">
        <f t="shared" si="65"/>
        <v>0</v>
      </c>
      <c r="L435" s="334">
        <v>0</v>
      </c>
      <c r="M435" s="334">
        <v>0</v>
      </c>
      <c r="N435" s="25"/>
      <c r="O435" s="25"/>
      <c r="P435" s="334">
        <v>0</v>
      </c>
      <c r="Q435" s="334">
        <v>0</v>
      </c>
      <c r="R435" s="334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334">
        <v>0</v>
      </c>
      <c r="G436" s="25"/>
      <c r="H436" s="25"/>
      <c r="I436" s="66">
        <v>0</v>
      </c>
      <c r="J436" s="66">
        <v>0</v>
      </c>
      <c r="K436" s="334">
        <f t="shared" si="65"/>
        <v>0</v>
      </c>
      <c r="L436" s="334">
        <v>0</v>
      </c>
      <c r="M436" s="334">
        <v>0</v>
      </c>
      <c r="N436" s="25"/>
      <c r="O436" s="25"/>
      <c r="P436" s="334">
        <v>0</v>
      </c>
      <c r="Q436" s="334">
        <v>0</v>
      </c>
      <c r="R436" s="334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335">
        <v>0</v>
      </c>
      <c r="G437" s="42"/>
      <c r="H437" s="42"/>
      <c r="I437" s="67">
        <v>0</v>
      </c>
      <c r="J437" s="67">
        <v>0</v>
      </c>
      <c r="K437" s="335">
        <f t="shared" si="65"/>
        <v>0</v>
      </c>
      <c r="L437" s="335">
        <v>0</v>
      </c>
      <c r="M437" s="335">
        <v>0</v>
      </c>
      <c r="N437" s="42"/>
      <c r="O437" s="42"/>
      <c r="P437" s="335">
        <v>0</v>
      </c>
      <c r="Q437" s="335">
        <v>0</v>
      </c>
      <c r="R437" s="335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324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99">
        <v>12</v>
      </c>
      <c r="L454" s="599"/>
      <c r="M454" s="5"/>
      <c r="N454" s="5"/>
      <c r="O454" s="5"/>
      <c r="Q454" s="1" t="str">
        <f>+Q167:U167</f>
        <v>Bulan     :</v>
      </c>
      <c r="R454" s="513" t="str">
        <f>+R410</f>
        <v>Agustus</v>
      </c>
      <c r="S454" s="514"/>
      <c r="T454" s="4">
        <f>+T410</f>
        <v>0</v>
      </c>
      <c r="U454" s="4">
        <f>+U410</f>
        <v>8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600"/>
      <c r="L455" s="600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328"/>
      <c r="G457" s="328" t="s">
        <v>30</v>
      </c>
      <c r="H457" s="328" t="s">
        <v>32</v>
      </c>
      <c r="I457" s="328"/>
      <c r="J457" s="328"/>
      <c r="K457" s="328" t="s">
        <v>43</v>
      </c>
      <c r="L457" s="328" t="s">
        <v>27</v>
      </c>
      <c r="M457" s="328"/>
      <c r="N457" s="328" t="s">
        <v>30</v>
      </c>
      <c r="O457" s="328" t="s">
        <v>32</v>
      </c>
      <c r="P457" s="328"/>
      <c r="Q457" s="328"/>
      <c r="R457" s="328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330" t="s">
        <v>29</v>
      </c>
      <c r="G458" s="330" t="s">
        <v>31</v>
      </c>
      <c r="H458" s="330" t="s">
        <v>33</v>
      </c>
      <c r="I458" s="330" t="s">
        <v>37</v>
      </c>
      <c r="J458" s="330" t="s">
        <v>36</v>
      </c>
      <c r="K458" s="330" t="s">
        <v>28</v>
      </c>
      <c r="L458" s="330" t="s">
        <v>28</v>
      </c>
      <c r="M458" s="330" t="s">
        <v>35</v>
      </c>
      <c r="N458" s="330" t="s">
        <v>31</v>
      </c>
      <c r="O458" s="330" t="s">
        <v>33</v>
      </c>
      <c r="P458" s="330" t="s">
        <v>37</v>
      </c>
      <c r="Q458" s="330" t="s">
        <v>36</v>
      </c>
      <c r="R458" s="330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331"/>
      <c r="G459" s="331"/>
      <c r="H459" s="331" t="s">
        <v>34</v>
      </c>
      <c r="I459" s="331"/>
      <c r="J459" s="331"/>
      <c r="K459" s="331" t="s">
        <v>9</v>
      </c>
      <c r="L459" s="331" t="s">
        <v>8</v>
      </c>
      <c r="M459" s="331"/>
      <c r="N459" s="331"/>
      <c r="O459" s="331" t="s">
        <v>34</v>
      </c>
      <c r="P459" s="331"/>
      <c r="Q459" s="331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330"/>
      <c r="G460" s="330"/>
      <c r="H460" s="330"/>
      <c r="I460" s="330"/>
      <c r="J460" s="330"/>
      <c r="K460" s="330" t="s">
        <v>61</v>
      </c>
      <c r="L460" s="330"/>
      <c r="M460" s="330"/>
      <c r="N460" s="330"/>
      <c r="O460" s="330"/>
      <c r="P460" s="330"/>
      <c r="Q460" s="330"/>
      <c r="R460" s="330"/>
      <c r="S460" s="494"/>
      <c r="T460" s="495"/>
      <c r="U460" s="550"/>
    </row>
    <row r="461" spans="1:21" s="8" customFormat="1" ht="11.25" x14ac:dyDescent="0.2">
      <c r="A461" s="329" t="s">
        <v>10</v>
      </c>
      <c r="B461" s="329" t="s">
        <v>11</v>
      </c>
      <c r="C461" s="473" t="s">
        <v>12</v>
      </c>
      <c r="D461" s="474"/>
      <c r="E461" s="475"/>
      <c r="F461" s="329" t="s">
        <v>13</v>
      </c>
      <c r="G461" s="329" t="s">
        <v>14</v>
      </c>
      <c r="H461" s="329" t="s">
        <v>15</v>
      </c>
      <c r="I461" s="329" t="s">
        <v>16</v>
      </c>
      <c r="J461" s="329" t="s">
        <v>17</v>
      </c>
      <c r="K461" s="329" t="s">
        <v>18</v>
      </c>
      <c r="L461" s="329" t="s">
        <v>19</v>
      </c>
      <c r="M461" s="329" t="s">
        <v>20</v>
      </c>
      <c r="N461" s="329" t="s">
        <v>21</v>
      </c>
      <c r="O461" s="329" t="s">
        <v>41</v>
      </c>
      <c r="P461" s="329" t="s">
        <v>42</v>
      </c>
      <c r="Q461" s="329" t="s">
        <v>44</v>
      </c>
      <c r="R461" s="329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0</v>
      </c>
      <c r="D462" s="542"/>
      <c r="E462" s="543"/>
      <c r="F462" s="333">
        <f>SUM(F463,F466,F467)</f>
        <v>0</v>
      </c>
      <c r="G462" s="333">
        <f>SUM(G463,G466,G467)</f>
        <v>0</v>
      </c>
      <c r="H462" s="333">
        <f>SUM(H463,H466,H467)</f>
        <v>0</v>
      </c>
      <c r="I462" s="333">
        <f>SUM(I463,I466,I467)</f>
        <v>1</v>
      </c>
      <c r="J462" s="333">
        <f>SUM(J463,J466,J467)</f>
        <v>0</v>
      </c>
      <c r="K462" s="333">
        <f>SUM(C462-F462-G462-H462+I462-J462)</f>
        <v>1</v>
      </c>
      <c r="L462" s="58">
        <f t="shared" ref="L462:Q462" si="67">SUM(L463,L466,L467)</f>
        <v>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1</v>
      </c>
      <c r="Q462" s="58">
        <f t="shared" si="67"/>
        <v>0</v>
      </c>
      <c r="R462" s="58">
        <f>SUM(L462-M462-N462-O462+P462-Q462)</f>
        <v>1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334">
        <f t="shared" ref="K463:K480" si="69">SUM(C463-F463-G463-H463+I463-J463)</f>
        <v>0</v>
      </c>
      <c r="L463" s="60">
        <f t="shared" ref="L463:Q463" si="70">SUM(L464:L465)</f>
        <v>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1</v>
      </c>
      <c r="Q463" s="60">
        <f t="shared" si="70"/>
        <v>0</v>
      </c>
      <c r="R463" s="61">
        <f t="shared" ref="R463:R471" si="71">SUM(L463-M463-N463-O463+P463-Q463)</f>
        <v>1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327">
        <v>0</v>
      </c>
      <c r="G464" s="327">
        <v>0</v>
      </c>
      <c r="H464" s="327">
        <v>0</v>
      </c>
      <c r="I464" s="65">
        <v>0</v>
      </c>
      <c r="J464" s="65">
        <v>0</v>
      </c>
      <c r="K464" s="334">
        <f t="shared" si="69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1</v>
      </c>
      <c r="Q464" s="48">
        <v>0</v>
      </c>
      <c r="R464" s="61">
        <f t="shared" si="71"/>
        <v>1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327">
        <v>0</v>
      </c>
      <c r="G465" s="327">
        <v>0</v>
      </c>
      <c r="H465" s="327">
        <v>0</v>
      </c>
      <c r="I465" s="65">
        <v>0</v>
      </c>
      <c r="J465" s="65">
        <v>0</v>
      </c>
      <c r="K465" s="334">
        <f t="shared" si="69"/>
        <v>0</v>
      </c>
      <c r="L465" s="327">
        <v>0</v>
      </c>
      <c r="M465" s="327">
        <v>0</v>
      </c>
      <c r="N465" s="327">
        <v>0</v>
      </c>
      <c r="O465" s="327">
        <v>0</v>
      </c>
      <c r="P465" s="327">
        <v>0</v>
      </c>
      <c r="Q465" s="327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0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1</v>
      </c>
      <c r="J466" s="66">
        <v>0</v>
      </c>
      <c r="K466" s="334">
        <f t="shared" si="69"/>
        <v>1</v>
      </c>
      <c r="L466" s="334">
        <v>0</v>
      </c>
      <c r="M466" s="334">
        <v>0</v>
      </c>
      <c r="N466" s="334">
        <v>0</v>
      </c>
      <c r="O466" s="334">
        <v>0</v>
      </c>
      <c r="P466" s="334">
        <v>0</v>
      </c>
      <c r="Q466" s="334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334">
        <f t="shared" si="69"/>
        <v>0</v>
      </c>
      <c r="L467" s="334">
        <v>0</v>
      </c>
      <c r="M467" s="334">
        <v>0</v>
      </c>
      <c r="N467" s="334">
        <v>0</v>
      </c>
      <c r="O467" s="334">
        <v>0</v>
      </c>
      <c r="P467" s="334">
        <v>0</v>
      </c>
      <c r="Q467" s="334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334">
        <f>SUM(F469:F470)</f>
        <v>0</v>
      </c>
      <c r="G468" s="334">
        <f>SUM(G469:G470)</f>
        <v>0</v>
      </c>
      <c r="H468" s="25"/>
      <c r="I468" s="334">
        <f>SUM(I469:I470)</f>
        <v>0</v>
      </c>
      <c r="J468" s="334">
        <f>SUM(J469:J470)</f>
        <v>0</v>
      </c>
      <c r="K468" s="334">
        <f>SUM(C468-F468-G468-H468+I468-J468)</f>
        <v>0</v>
      </c>
      <c r="L468" s="334">
        <f>SUM(L469:L470)</f>
        <v>190</v>
      </c>
      <c r="M468" s="61">
        <f>SUM(M469:M470)</f>
        <v>12</v>
      </c>
      <c r="N468" s="334">
        <f>SUM(N469:N470)</f>
        <v>0</v>
      </c>
      <c r="O468" s="25"/>
      <c r="P468" s="334">
        <f>SUM(P469:P470)</f>
        <v>0</v>
      </c>
      <c r="Q468" s="334">
        <f>SUM(Q469:Q470)</f>
        <v>0</v>
      </c>
      <c r="R468" s="61">
        <f t="shared" si="71"/>
        <v>178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327">
        <v>0</v>
      </c>
      <c r="G469" s="327">
        <v>0</v>
      </c>
      <c r="H469" s="24"/>
      <c r="I469" s="65">
        <v>0</v>
      </c>
      <c r="J469" s="65">
        <v>0</v>
      </c>
      <c r="K469" s="334">
        <f t="shared" si="69"/>
        <v>0</v>
      </c>
      <c r="L469" s="327">
        <v>190</v>
      </c>
      <c r="M469" s="48">
        <v>12</v>
      </c>
      <c r="N469" s="327">
        <v>0</v>
      </c>
      <c r="O469" s="24"/>
      <c r="P469" s="48">
        <v>0</v>
      </c>
      <c r="Q469" s="327">
        <v>0</v>
      </c>
      <c r="R469" s="61">
        <f>SUM(L469-M469-N469-O469+P469-Q469)</f>
        <v>178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327">
        <v>0</v>
      </c>
      <c r="G470" s="327">
        <v>0</v>
      </c>
      <c r="H470" s="24"/>
      <c r="I470" s="65">
        <v>0</v>
      </c>
      <c r="J470" s="65">
        <v>0</v>
      </c>
      <c r="K470" s="334">
        <f t="shared" si="69"/>
        <v>0</v>
      </c>
      <c r="L470" s="327">
        <v>0</v>
      </c>
      <c r="M470" s="327">
        <v>0</v>
      </c>
      <c r="N470" s="327">
        <v>0</v>
      </c>
      <c r="O470" s="24"/>
      <c r="P470" s="327">
        <v>0</v>
      </c>
      <c r="Q470" s="327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334">
        <v>0</v>
      </c>
      <c r="G471" s="25"/>
      <c r="H471" s="25"/>
      <c r="I471" s="334">
        <v>0</v>
      </c>
      <c r="J471" s="334">
        <v>0</v>
      </c>
      <c r="K471" s="334">
        <f t="shared" si="69"/>
        <v>0</v>
      </c>
      <c r="L471" s="332">
        <v>0</v>
      </c>
      <c r="M471" s="332">
        <v>0</v>
      </c>
      <c r="N471" s="25"/>
      <c r="O471" s="25"/>
      <c r="P471" s="332">
        <v>0</v>
      </c>
      <c r="Q471" s="332">
        <v>0</v>
      </c>
      <c r="R471" s="61">
        <f t="shared" si="71"/>
        <v>0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334">
        <f t="shared" si="69"/>
        <v>0</v>
      </c>
      <c r="L472" s="334">
        <f>SUM(L473:L474)</f>
        <v>0</v>
      </c>
      <c r="M472" s="334">
        <f>SUM(M473:M474)</f>
        <v>0</v>
      </c>
      <c r="N472" s="25"/>
      <c r="O472" s="25"/>
      <c r="P472" s="334">
        <f>SUM(P473:P474)</f>
        <v>0</v>
      </c>
      <c r="Q472" s="334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334">
        <f t="shared" si="69"/>
        <v>0</v>
      </c>
      <c r="L473" s="332">
        <v>0</v>
      </c>
      <c r="M473" s="332">
        <v>0</v>
      </c>
      <c r="N473" s="25"/>
      <c r="O473" s="25"/>
      <c r="P473" s="332">
        <v>0</v>
      </c>
      <c r="Q473" s="332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334">
        <f t="shared" si="69"/>
        <v>0</v>
      </c>
      <c r="L474" s="332">
        <v>0</v>
      </c>
      <c r="M474" s="332">
        <v>0</v>
      </c>
      <c r="N474" s="25"/>
      <c r="O474" s="25"/>
      <c r="P474" s="332">
        <v>0</v>
      </c>
      <c r="Q474" s="332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334">
        <v>0</v>
      </c>
      <c r="G475" s="25"/>
      <c r="H475" s="25"/>
      <c r="I475" s="334">
        <v>0</v>
      </c>
      <c r="J475" s="334">
        <v>0</v>
      </c>
      <c r="K475" s="334">
        <f t="shared" si="69"/>
        <v>0</v>
      </c>
      <c r="L475" s="332">
        <v>0</v>
      </c>
      <c r="M475" s="332">
        <v>0</v>
      </c>
      <c r="N475" s="25"/>
      <c r="O475" s="25"/>
      <c r="P475" s="332">
        <v>0</v>
      </c>
      <c r="Q475" s="332">
        <v>0</v>
      </c>
      <c r="R475" s="334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334">
        <v>0</v>
      </c>
      <c r="G476" s="25"/>
      <c r="H476" s="25"/>
      <c r="I476" s="334">
        <v>0</v>
      </c>
      <c r="J476" s="334">
        <v>0</v>
      </c>
      <c r="K476" s="334">
        <f t="shared" si="69"/>
        <v>0</v>
      </c>
      <c r="L476" s="332">
        <v>0</v>
      </c>
      <c r="M476" s="332">
        <v>0</v>
      </c>
      <c r="N476" s="25"/>
      <c r="O476" s="25"/>
      <c r="P476" s="332">
        <v>0</v>
      </c>
      <c r="Q476" s="332">
        <v>0</v>
      </c>
      <c r="R476" s="334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334">
        <v>0</v>
      </c>
      <c r="G477" s="25"/>
      <c r="H477" s="25"/>
      <c r="I477" s="334">
        <v>0</v>
      </c>
      <c r="J477" s="334">
        <v>0</v>
      </c>
      <c r="K477" s="334">
        <f t="shared" si="69"/>
        <v>0</v>
      </c>
      <c r="L477" s="332">
        <v>0</v>
      </c>
      <c r="M477" s="332">
        <v>0</v>
      </c>
      <c r="N477" s="25"/>
      <c r="O477" s="25"/>
      <c r="P477" s="332">
        <v>0</v>
      </c>
      <c r="Q477" s="332">
        <v>0</v>
      </c>
      <c r="R477" s="334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334">
        <v>0</v>
      </c>
      <c r="G478" s="25"/>
      <c r="H478" s="25"/>
      <c r="I478" s="334">
        <v>0</v>
      </c>
      <c r="J478" s="334">
        <v>0</v>
      </c>
      <c r="K478" s="334">
        <f t="shared" si="69"/>
        <v>0</v>
      </c>
      <c r="L478" s="332">
        <v>0</v>
      </c>
      <c r="M478" s="332">
        <v>0</v>
      </c>
      <c r="N478" s="25"/>
      <c r="O478" s="25"/>
      <c r="P478" s="332">
        <v>0</v>
      </c>
      <c r="Q478" s="332">
        <v>0</v>
      </c>
      <c r="R478" s="334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334">
        <v>0</v>
      </c>
      <c r="G479" s="25"/>
      <c r="H479" s="25"/>
      <c r="I479" s="66">
        <v>0</v>
      </c>
      <c r="J479" s="66">
        <v>0</v>
      </c>
      <c r="K479" s="334">
        <f t="shared" si="69"/>
        <v>0</v>
      </c>
      <c r="L479" s="332">
        <v>0</v>
      </c>
      <c r="M479" s="332">
        <v>0</v>
      </c>
      <c r="N479" s="25"/>
      <c r="O479" s="25"/>
      <c r="P479" s="332">
        <v>0</v>
      </c>
      <c r="Q479" s="332">
        <v>0</v>
      </c>
      <c r="R479" s="334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334">
        <v>0</v>
      </c>
      <c r="G480" s="25"/>
      <c r="H480" s="25"/>
      <c r="I480" s="66">
        <v>0</v>
      </c>
      <c r="J480" s="66">
        <v>0</v>
      </c>
      <c r="K480" s="334">
        <f t="shared" si="69"/>
        <v>0</v>
      </c>
      <c r="L480" s="332">
        <v>0</v>
      </c>
      <c r="M480" s="332">
        <v>0</v>
      </c>
      <c r="N480" s="25"/>
      <c r="O480" s="25"/>
      <c r="P480" s="332">
        <v>0</v>
      </c>
      <c r="Q480" s="332">
        <v>0</v>
      </c>
      <c r="R480" s="334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335">
        <v>0</v>
      </c>
      <c r="G481" s="42"/>
      <c r="H481" s="42"/>
      <c r="I481" s="67">
        <v>0</v>
      </c>
      <c r="J481" s="67">
        <v>0</v>
      </c>
      <c r="K481" s="335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35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 t="s">
        <v>93</v>
      </c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324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>Agustus</v>
      </c>
      <c r="S495" s="514"/>
      <c r="T495" s="4">
        <f>+T87:U87</f>
        <v>0</v>
      </c>
      <c r="U495" s="4">
        <f>+U47</f>
        <v>8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328"/>
      <c r="G498" s="328" t="s">
        <v>30</v>
      </c>
      <c r="H498" s="328" t="s">
        <v>32</v>
      </c>
      <c r="I498" s="328"/>
      <c r="J498" s="328"/>
      <c r="K498" s="34" t="s">
        <v>43</v>
      </c>
      <c r="L498" s="322" t="s">
        <v>27</v>
      </c>
      <c r="M498" s="328"/>
      <c r="N498" s="328" t="s">
        <v>30</v>
      </c>
      <c r="O498" s="328" t="s">
        <v>32</v>
      </c>
      <c r="P498" s="328"/>
      <c r="Q498" s="328"/>
      <c r="R498" s="328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330" t="s">
        <v>29</v>
      </c>
      <c r="G499" s="330" t="s">
        <v>31</v>
      </c>
      <c r="H499" s="330" t="s">
        <v>33</v>
      </c>
      <c r="I499" s="330" t="s">
        <v>37</v>
      </c>
      <c r="J499" s="330" t="s">
        <v>36</v>
      </c>
      <c r="K499" s="35" t="s">
        <v>28</v>
      </c>
      <c r="L499" s="323" t="s">
        <v>28</v>
      </c>
      <c r="M499" s="330" t="s">
        <v>35</v>
      </c>
      <c r="N499" s="330" t="s">
        <v>31</v>
      </c>
      <c r="O499" s="330" t="s">
        <v>33</v>
      </c>
      <c r="P499" s="330" t="s">
        <v>37</v>
      </c>
      <c r="Q499" s="330" t="s">
        <v>36</v>
      </c>
      <c r="R499" s="330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331"/>
      <c r="G500" s="331"/>
      <c r="H500" s="331" t="s">
        <v>34</v>
      </c>
      <c r="I500" s="331"/>
      <c r="J500" s="331"/>
      <c r="K500" s="36" t="s">
        <v>9</v>
      </c>
      <c r="L500" s="326" t="s">
        <v>8</v>
      </c>
      <c r="M500" s="331"/>
      <c r="N500" s="331"/>
      <c r="O500" s="331" t="s">
        <v>34</v>
      </c>
      <c r="P500" s="331"/>
      <c r="Q500" s="331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330"/>
      <c r="G501" s="330"/>
      <c r="H501" s="330"/>
      <c r="I501" s="330"/>
      <c r="J501" s="330"/>
      <c r="K501" s="35" t="s">
        <v>61</v>
      </c>
      <c r="L501" s="323"/>
      <c r="M501" s="330"/>
      <c r="N501" s="330"/>
      <c r="O501" s="330"/>
      <c r="P501" s="330"/>
      <c r="Q501" s="330"/>
      <c r="R501" s="330"/>
      <c r="S501" s="494"/>
      <c r="T501" s="495"/>
      <c r="U501" s="496"/>
    </row>
    <row r="502" spans="1:25" s="8" customFormat="1" ht="11.25" x14ac:dyDescent="0.2">
      <c r="A502" s="27" t="s">
        <v>10</v>
      </c>
      <c r="B502" s="329" t="s">
        <v>11</v>
      </c>
      <c r="C502" s="473" t="s">
        <v>12</v>
      </c>
      <c r="D502" s="474"/>
      <c r="E502" s="475"/>
      <c r="F502" s="329" t="s">
        <v>13</v>
      </c>
      <c r="G502" s="329" t="s">
        <v>14</v>
      </c>
      <c r="H502" s="329" t="s">
        <v>15</v>
      </c>
      <c r="I502" s="329" t="s">
        <v>16</v>
      </c>
      <c r="J502" s="329" t="s">
        <v>17</v>
      </c>
      <c r="K502" s="38" t="s">
        <v>18</v>
      </c>
      <c r="L502" s="325" t="s">
        <v>19</v>
      </c>
      <c r="M502" s="329" t="s">
        <v>20</v>
      </c>
      <c r="N502" s="329" t="s">
        <v>21</v>
      </c>
      <c r="O502" s="329" t="s">
        <v>41</v>
      </c>
      <c r="P502" s="329" t="s">
        <v>42</v>
      </c>
      <c r="Q502" s="329" t="s">
        <v>44</v>
      </c>
      <c r="R502" s="329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0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1</v>
      </c>
      <c r="J503" s="69">
        <f t="shared" si="73"/>
        <v>0</v>
      </c>
      <c r="K503" s="69">
        <f t="shared" si="73"/>
        <v>1</v>
      </c>
      <c r="L503" s="56">
        <f t="shared" si="73"/>
        <v>182</v>
      </c>
      <c r="M503" s="56">
        <f t="shared" si="73"/>
        <v>5</v>
      </c>
      <c r="N503" s="56">
        <f t="shared" si="73"/>
        <v>0</v>
      </c>
      <c r="O503" s="56">
        <f t="shared" si="73"/>
        <v>0</v>
      </c>
      <c r="P503" s="78">
        <f t="shared" si="73"/>
        <v>76</v>
      </c>
      <c r="Q503" s="56">
        <f t="shared" si="73"/>
        <v>0</v>
      </c>
      <c r="R503" s="56">
        <f t="shared" si="73"/>
        <v>253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182</v>
      </c>
      <c r="M504" s="44">
        <f t="shared" si="73"/>
        <v>5</v>
      </c>
      <c r="N504" s="44">
        <f t="shared" si="73"/>
        <v>0</v>
      </c>
      <c r="O504" s="44">
        <f t="shared" si="73"/>
        <v>0</v>
      </c>
      <c r="P504" s="44">
        <f t="shared" si="73"/>
        <v>76</v>
      </c>
      <c r="Q504" s="44">
        <f t="shared" si="73"/>
        <v>0</v>
      </c>
      <c r="R504" s="44">
        <f t="shared" si="73"/>
        <v>253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180</v>
      </c>
      <c r="M505" s="44">
        <f t="shared" si="73"/>
        <v>5</v>
      </c>
      <c r="N505" s="44">
        <f t="shared" si="73"/>
        <v>0</v>
      </c>
      <c r="O505" s="44">
        <f t="shared" si="73"/>
        <v>0</v>
      </c>
      <c r="P505" s="73">
        <f t="shared" si="73"/>
        <v>76</v>
      </c>
      <c r="Q505" s="44">
        <f t="shared" si="73"/>
        <v>0</v>
      </c>
      <c r="R505" s="44">
        <f t="shared" si="73"/>
        <v>251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2</v>
      </c>
      <c r="M506" s="44">
        <f t="shared" si="73"/>
        <v>0</v>
      </c>
      <c r="N506" s="44">
        <f t="shared" si="73"/>
        <v>0</v>
      </c>
      <c r="O506" s="44">
        <f t="shared" si="73"/>
        <v>0</v>
      </c>
      <c r="P506" s="73">
        <f t="shared" si="73"/>
        <v>0</v>
      </c>
      <c r="Q506" s="44">
        <f t="shared" si="73"/>
        <v>0</v>
      </c>
      <c r="R506" s="44">
        <f t="shared" si="73"/>
        <v>2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0</v>
      </c>
      <c r="D507" s="459">
        <f t="shared" si="75"/>
        <v>0</v>
      </c>
      <c r="E507" s="459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1</v>
      </c>
      <c r="J507" s="70">
        <f t="shared" si="73"/>
        <v>0</v>
      </c>
      <c r="K507" s="70">
        <f t="shared" si="73"/>
        <v>1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1025</v>
      </c>
      <c r="M509" s="73">
        <f>SUM(M21,M61,M101,M141,M181,M221,M261,M301,M342,M384,M424,M468)</f>
        <v>80</v>
      </c>
      <c r="N509" s="73">
        <f t="shared" si="73"/>
        <v>0</v>
      </c>
      <c r="O509" s="52"/>
      <c r="P509" s="73">
        <f t="shared" si="73"/>
        <v>196</v>
      </c>
      <c r="Q509" s="44">
        <f t="shared" si="73"/>
        <v>0</v>
      </c>
      <c r="R509" s="44">
        <f t="shared" si="73"/>
        <v>1141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583</v>
      </c>
      <c r="M510" s="44">
        <f>SUM(M22,M62,M102,M142,M182,M222,M262,M302,M343,M385,M425,M469)</f>
        <v>73</v>
      </c>
      <c r="N510" s="44">
        <f t="shared" si="73"/>
        <v>0</v>
      </c>
      <c r="O510" s="52"/>
      <c r="P510" s="73">
        <f t="shared" si="73"/>
        <v>196</v>
      </c>
      <c r="Q510" s="44">
        <f t="shared" si="73"/>
        <v>0</v>
      </c>
      <c r="R510" s="44">
        <f t="shared" si="73"/>
        <v>706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442</v>
      </c>
      <c r="M511" s="44">
        <f t="shared" si="73"/>
        <v>7</v>
      </c>
      <c r="N511" s="44">
        <f t="shared" si="73"/>
        <v>0</v>
      </c>
      <c r="O511" s="52"/>
      <c r="P511" s="44">
        <f>SUM(P23,P63,P103,P143,P183,P223,P263,P303,P344,P386,P426,P470)</f>
        <v>0</v>
      </c>
      <c r="Q511" s="44">
        <f t="shared" si="73"/>
        <v>0</v>
      </c>
      <c r="R511" s="44">
        <f t="shared" si="73"/>
        <v>435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10</v>
      </c>
      <c r="M512" s="44">
        <f t="shared" si="73"/>
        <v>3</v>
      </c>
      <c r="N512" s="45"/>
      <c r="O512" s="45"/>
      <c r="P512" s="44">
        <f>SUM(P24,P64,P104,P144,P184,P224,P264,P304,P345,P387,P427,P471)</f>
        <v>3</v>
      </c>
      <c r="Q512" s="44">
        <f t="shared" si="73"/>
        <v>0</v>
      </c>
      <c r="R512" s="44">
        <f t="shared" si="73"/>
        <v>10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63</v>
      </c>
      <c r="M513" s="44">
        <f t="shared" si="73"/>
        <v>8.5</v>
      </c>
      <c r="N513" s="45"/>
      <c r="O513" s="45"/>
      <c r="P513" s="73">
        <f>SUM(P25,P65,P105,P145,P185,P225,P265,P305,P346,P388,P428,P472)</f>
        <v>6.5</v>
      </c>
      <c r="Q513" s="73">
        <f t="shared" si="73"/>
        <v>0</v>
      </c>
      <c r="R513" s="73">
        <f t="shared" si="73"/>
        <v>61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63</v>
      </c>
      <c r="M515" s="44">
        <f t="shared" si="73"/>
        <v>8.5</v>
      </c>
      <c r="N515" s="45"/>
      <c r="O515" s="45"/>
      <c r="P515" s="73">
        <f t="shared" si="73"/>
        <v>6.5</v>
      </c>
      <c r="Q515" s="73">
        <f t="shared" si="73"/>
        <v>0</v>
      </c>
      <c r="R515" s="73">
        <f t="shared" si="73"/>
        <v>61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5</v>
      </c>
      <c r="M516" s="44">
        <f t="shared" si="73"/>
        <v>1</v>
      </c>
      <c r="N516" s="45"/>
      <c r="O516" s="45"/>
      <c r="P516" s="44">
        <f t="shared" si="73"/>
        <v>1</v>
      </c>
      <c r="Q516" s="44">
        <f t="shared" si="73"/>
        <v>0</v>
      </c>
      <c r="R516" s="44">
        <f t="shared" si="73"/>
        <v>5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1</v>
      </c>
      <c r="M517" s="44">
        <f t="shared" si="73"/>
        <v>1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0</v>
      </c>
      <c r="S517" s="460">
        <f t="shared" si="73"/>
        <v>1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A1:B1"/>
    <mergeCell ref="P1:U2"/>
    <mergeCell ref="A2:B2"/>
    <mergeCell ref="A3:B3"/>
    <mergeCell ref="C4:P4"/>
    <mergeCell ref="F5:P5"/>
    <mergeCell ref="K7:L8"/>
    <mergeCell ref="R7:S7"/>
    <mergeCell ref="R8:S8"/>
  </mergeCells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200" zoomScale="70" zoomScaleNormal="70" workbookViewId="0">
      <pane xSplit="2" topLeftCell="I1" activePane="topRight" state="frozen"/>
      <selection activeCell="K513" sqref="K513"/>
      <selection pane="topRight" activeCell="AF109" sqref="AF109:AG109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368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99">
        <v>1</v>
      </c>
      <c r="L7" s="599"/>
      <c r="M7" s="5"/>
      <c r="N7" s="5"/>
      <c r="O7" s="5"/>
      <c r="Q7" s="1" t="str">
        <f>+Q87:U87</f>
        <v>Bulan     :</v>
      </c>
      <c r="R7" s="513" t="s">
        <v>109</v>
      </c>
      <c r="S7" s="514"/>
      <c r="T7" s="4">
        <v>0</v>
      </c>
      <c r="U7" s="4">
        <v>9</v>
      </c>
    </row>
    <row r="8" spans="1:26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600"/>
      <c r="L8" s="600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374"/>
      <c r="G10" s="374" t="s">
        <v>30</v>
      </c>
      <c r="H10" s="374" t="s">
        <v>32</v>
      </c>
      <c r="I10" s="374"/>
      <c r="J10" s="374"/>
      <c r="K10" s="374" t="s">
        <v>43</v>
      </c>
      <c r="L10" s="374" t="s">
        <v>27</v>
      </c>
      <c r="M10" s="374"/>
      <c r="N10" s="374" t="s">
        <v>30</v>
      </c>
      <c r="O10" s="374" t="s">
        <v>32</v>
      </c>
      <c r="P10" s="374"/>
      <c r="Q10" s="374"/>
      <c r="R10" s="374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372" t="s">
        <v>29</v>
      </c>
      <c r="G11" s="372" t="s">
        <v>31</v>
      </c>
      <c r="H11" s="372" t="s">
        <v>33</v>
      </c>
      <c r="I11" s="372" t="s">
        <v>37</v>
      </c>
      <c r="J11" s="372" t="s">
        <v>36</v>
      </c>
      <c r="K11" s="372" t="s">
        <v>28</v>
      </c>
      <c r="L11" s="372" t="s">
        <v>28</v>
      </c>
      <c r="M11" s="372" t="s">
        <v>35</v>
      </c>
      <c r="N11" s="372" t="s">
        <v>31</v>
      </c>
      <c r="O11" s="372" t="s">
        <v>33</v>
      </c>
      <c r="P11" s="372" t="s">
        <v>37</v>
      </c>
      <c r="Q11" s="372" t="s">
        <v>36</v>
      </c>
      <c r="R11" s="372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373"/>
      <c r="G12" s="373"/>
      <c r="H12" s="373" t="s">
        <v>34</v>
      </c>
      <c r="I12" s="373"/>
      <c r="J12" s="373"/>
      <c r="K12" s="373" t="s">
        <v>9</v>
      </c>
      <c r="L12" s="373" t="s">
        <v>8</v>
      </c>
      <c r="M12" s="373"/>
      <c r="N12" s="373"/>
      <c r="O12" s="373" t="s">
        <v>34</v>
      </c>
      <c r="P12" s="373"/>
      <c r="Q12" s="373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372"/>
      <c r="G13" s="372"/>
      <c r="H13" s="372"/>
      <c r="I13" s="372"/>
      <c r="J13" s="372"/>
      <c r="K13" s="372" t="s">
        <v>61</v>
      </c>
      <c r="L13" s="372"/>
      <c r="M13" s="372"/>
      <c r="N13" s="372"/>
      <c r="O13" s="372"/>
      <c r="P13" s="372"/>
      <c r="Q13" s="372"/>
      <c r="R13" s="372"/>
      <c r="S13" s="494"/>
      <c r="T13" s="495"/>
      <c r="U13" s="550"/>
    </row>
    <row r="14" spans="1:26" s="8" customFormat="1" ht="12.75" customHeight="1" x14ac:dyDescent="0.2">
      <c r="A14" s="371" t="s">
        <v>10</v>
      </c>
      <c r="B14" s="371" t="s">
        <v>11</v>
      </c>
      <c r="C14" s="473" t="s">
        <v>12</v>
      </c>
      <c r="D14" s="474"/>
      <c r="E14" s="475"/>
      <c r="F14" s="371" t="s">
        <v>13</v>
      </c>
      <c r="G14" s="371" t="s">
        <v>14</v>
      </c>
      <c r="H14" s="371" t="s">
        <v>15</v>
      </c>
      <c r="I14" s="371" t="s">
        <v>16</v>
      </c>
      <c r="J14" s="371" t="s">
        <v>17</v>
      </c>
      <c r="K14" s="371" t="s">
        <v>18</v>
      </c>
      <c r="L14" s="371" t="s">
        <v>19</v>
      </c>
      <c r="M14" s="371" t="s">
        <v>20</v>
      </c>
      <c r="N14" s="371" t="s">
        <v>21</v>
      </c>
      <c r="O14" s="371" t="s">
        <v>41</v>
      </c>
      <c r="P14" s="371" t="s">
        <v>42</v>
      </c>
      <c r="Q14" s="371" t="s">
        <v>44</v>
      </c>
      <c r="R14" s="371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364">
        <f>SUM(F16,F19,F20)</f>
        <v>0</v>
      </c>
      <c r="G15" s="364">
        <f>SUM(G16,G19,G20)</f>
        <v>0</v>
      </c>
      <c r="H15" s="364">
        <f>SUM(H16,H19,H20)</f>
        <v>0</v>
      </c>
      <c r="I15" s="364">
        <f>SUM(I16,I19,I20)</f>
        <v>0</v>
      </c>
      <c r="J15" s="364">
        <f>SUM(J16,J19,J20)</f>
        <v>0</v>
      </c>
      <c r="K15" s="364">
        <f t="shared" ref="K15:K33" si="0">SUM(C15-F15-G15-H15+I15-J15)</f>
        <v>0</v>
      </c>
      <c r="L15" s="364">
        <f t="shared" ref="L15:Q15" si="1">SUM(L16,L19,L20)</f>
        <v>0</v>
      </c>
      <c r="M15" s="364">
        <f t="shared" si="1"/>
        <v>0</v>
      </c>
      <c r="N15" s="364">
        <f t="shared" si="1"/>
        <v>0</v>
      </c>
      <c r="O15" s="364">
        <f t="shared" si="1"/>
        <v>0</v>
      </c>
      <c r="P15" s="364">
        <f t="shared" si="1"/>
        <v>0</v>
      </c>
      <c r="Q15" s="364">
        <f t="shared" si="1"/>
        <v>0</v>
      </c>
      <c r="R15" s="364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361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361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375">
        <v>0</v>
      </c>
      <c r="G17" s="375">
        <v>0</v>
      </c>
      <c r="H17" s="375">
        <v>0</v>
      </c>
      <c r="I17" s="65">
        <v>0</v>
      </c>
      <c r="J17" s="65">
        <v>0</v>
      </c>
      <c r="K17" s="361">
        <f t="shared" si="0"/>
        <v>0</v>
      </c>
      <c r="L17" s="375">
        <v>0</v>
      </c>
      <c r="M17" s="375">
        <v>0</v>
      </c>
      <c r="N17" s="375">
        <v>0</v>
      </c>
      <c r="O17" s="375">
        <v>0</v>
      </c>
      <c r="P17" s="375">
        <v>0</v>
      </c>
      <c r="Q17" s="375">
        <v>0</v>
      </c>
      <c r="R17" s="361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375">
        <v>0</v>
      </c>
      <c r="G18" s="375">
        <v>0</v>
      </c>
      <c r="H18" s="375">
        <v>0</v>
      </c>
      <c r="I18" s="65">
        <v>0</v>
      </c>
      <c r="J18" s="65">
        <v>0</v>
      </c>
      <c r="K18" s="361">
        <f t="shared" si="0"/>
        <v>0</v>
      </c>
      <c r="L18" s="375">
        <v>0</v>
      </c>
      <c r="M18" s="375">
        <v>0</v>
      </c>
      <c r="N18" s="375">
        <v>0</v>
      </c>
      <c r="O18" s="375">
        <v>0</v>
      </c>
      <c r="P18" s="375">
        <v>0</v>
      </c>
      <c r="Q18" s="375">
        <v>0</v>
      </c>
      <c r="R18" s="361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361">
        <f t="shared" si="0"/>
        <v>0</v>
      </c>
      <c r="L19" s="361">
        <v>0</v>
      </c>
      <c r="M19" s="361">
        <v>0</v>
      </c>
      <c r="N19" s="361">
        <v>0</v>
      </c>
      <c r="O19" s="361">
        <v>0</v>
      </c>
      <c r="P19" s="361">
        <v>0</v>
      </c>
      <c r="Q19" s="361">
        <v>0</v>
      </c>
      <c r="R19" s="361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361">
        <f t="shared" si="0"/>
        <v>0</v>
      </c>
      <c r="L20" s="361">
        <v>0</v>
      </c>
      <c r="M20" s="361">
        <v>0</v>
      </c>
      <c r="N20" s="361">
        <v>0</v>
      </c>
      <c r="O20" s="361">
        <v>0</v>
      </c>
      <c r="P20" s="361">
        <v>0</v>
      </c>
      <c r="Q20" s="361">
        <v>0</v>
      </c>
      <c r="R20" s="361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361">
        <f>SUM(G22:G23)</f>
        <v>0</v>
      </c>
      <c r="H21" s="25"/>
      <c r="I21" s="361">
        <f>SUM(I22:I23)</f>
        <v>0</v>
      </c>
      <c r="J21" s="61">
        <f>SUM(J22:J23)</f>
        <v>0</v>
      </c>
      <c r="K21" s="361">
        <f t="shared" si="0"/>
        <v>0</v>
      </c>
      <c r="L21" s="61">
        <f>SUM(L22:L23)</f>
        <v>25</v>
      </c>
      <c r="M21" s="61">
        <f>SUM(M22:M23)</f>
        <v>0</v>
      </c>
      <c r="N21" s="361">
        <f>SUM(N22:N23)</f>
        <v>0</v>
      </c>
      <c r="O21" s="25"/>
      <c r="P21" s="61">
        <f>SUM(P22:P23)</f>
        <v>30</v>
      </c>
      <c r="Q21" s="61">
        <f>SUM(Q22:Q23)</f>
        <v>0</v>
      </c>
      <c r="R21" s="61">
        <f>SUM(L21-M21-N21-O21+P21-Q21)</f>
        <v>55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375">
        <v>0</v>
      </c>
      <c r="H22" s="24"/>
      <c r="I22" s="375">
        <v>0</v>
      </c>
      <c r="J22" s="48">
        <v>0</v>
      </c>
      <c r="K22" s="361">
        <f t="shared" si="0"/>
        <v>0</v>
      </c>
      <c r="L22" s="48">
        <v>25</v>
      </c>
      <c r="M22" s="48">
        <v>0</v>
      </c>
      <c r="N22" s="375">
        <v>0</v>
      </c>
      <c r="O22" s="24"/>
      <c r="P22" s="299">
        <v>30</v>
      </c>
      <c r="Q22" s="48">
        <v>0</v>
      </c>
      <c r="R22" s="61">
        <f>SUM(L22-M22-N22-O22+P22-Q22)</f>
        <v>55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375">
        <v>0</v>
      </c>
      <c r="G23" s="375">
        <v>0</v>
      </c>
      <c r="H23" s="24"/>
      <c r="I23" s="65">
        <v>0</v>
      </c>
      <c r="J23" s="65">
        <v>0</v>
      </c>
      <c r="K23" s="361">
        <f t="shared" si="0"/>
        <v>0</v>
      </c>
      <c r="L23" s="375">
        <v>0</v>
      </c>
      <c r="M23" s="375">
        <v>0</v>
      </c>
      <c r="N23" s="375">
        <v>0</v>
      </c>
      <c r="O23" s="24"/>
      <c r="P23" s="375">
        <v>0</v>
      </c>
      <c r="Q23" s="375">
        <v>0</v>
      </c>
      <c r="R23" s="361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361">
        <v>0</v>
      </c>
      <c r="G24" s="25"/>
      <c r="H24" s="25"/>
      <c r="I24" s="361">
        <v>0</v>
      </c>
      <c r="J24" s="361">
        <v>0</v>
      </c>
      <c r="K24" s="361">
        <f t="shared" si="0"/>
        <v>0</v>
      </c>
      <c r="L24" s="369">
        <v>0</v>
      </c>
      <c r="M24" s="369">
        <v>0</v>
      </c>
      <c r="N24" s="25"/>
      <c r="O24" s="25"/>
      <c r="P24" s="369">
        <v>0</v>
      </c>
      <c r="Q24" s="369">
        <v>0</v>
      </c>
      <c r="R24" s="361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361">
        <f t="shared" si="0"/>
        <v>0</v>
      </c>
      <c r="L25" s="361">
        <f>SUM(L26:L27)</f>
        <v>2</v>
      </c>
      <c r="M25" s="361">
        <f>SUM(M26:M27)</f>
        <v>1</v>
      </c>
      <c r="N25" s="25"/>
      <c r="O25" s="25"/>
      <c r="P25" s="361">
        <f>SUM(P26:P27)</f>
        <v>1</v>
      </c>
      <c r="Q25" s="361">
        <f>SUM(Q26:Q27)</f>
        <v>0</v>
      </c>
      <c r="R25" s="361">
        <f>SUM(L25-M25-N25-O25+P25-Q25)</f>
        <v>2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361">
        <f t="shared" si="0"/>
        <v>0</v>
      </c>
      <c r="L26" s="369">
        <v>0</v>
      </c>
      <c r="M26" s="369">
        <v>0</v>
      </c>
      <c r="N26" s="25"/>
      <c r="O26" s="25"/>
      <c r="P26" s="369">
        <v>0</v>
      </c>
      <c r="Q26" s="369">
        <v>0</v>
      </c>
      <c r="R26" s="361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361">
        <f t="shared" si="0"/>
        <v>0</v>
      </c>
      <c r="L27" s="369">
        <v>2</v>
      </c>
      <c r="M27" s="369">
        <v>1</v>
      </c>
      <c r="N27" s="25"/>
      <c r="O27" s="25"/>
      <c r="P27" s="369">
        <v>1</v>
      </c>
      <c r="Q27" s="369">
        <v>0</v>
      </c>
      <c r="R27" s="361">
        <f t="shared" si="5"/>
        <v>2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361">
        <v>0</v>
      </c>
      <c r="G28" s="25"/>
      <c r="H28" s="25"/>
      <c r="I28" s="361">
        <v>0</v>
      </c>
      <c r="J28" s="361">
        <v>0</v>
      </c>
      <c r="K28" s="361">
        <f t="shared" si="0"/>
        <v>0</v>
      </c>
      <c r="L28" s="369">
        <v>0</v>
      </c>
      <c r="M28" s="369">
        <v>0</v>
      </c>
      <c r="N28" s="25"/>
      <c r="O28" s="25"/>
      <c r="P28" s="369">
        <v>0</v>
      </c>
      <c r="Q28" s="369">
        <v>0</v>
      </c>
      <c r="R28" s="361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361">
        <v>0</v>
      </c>
      <c r="G29" s="25"/>
      <c r="H29" s="25"/>
      <c r="I29" s="361">
        <v>0</v>
      </c>
      <c r="J29" s="361">
        <v>0</v>
      </c>
      <c r="K29" s="361">
        <f t="shared" si="0"/>
        <v>0</v>
      </c>
      <c r="L29" s="369">
        <v>0</v>
      </c>
      <c r="M29" s="369">
        <v>0</v>
      </c>
      <c r="N29" s="25"/>
      <c r="O29" s="25"/>
      <c r="P29" s="369">
        <v>0</v>
      </c>
      <c r="Q29" s="369">
        <v>0</v>
      </c>
      <c r="R29" s="361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361">
        <v>0</v>
      </c>
      <c r="G30" s="25"/>
      <c r="H30" s="25"/>
      <c r="I30" s="361">
        <v>0</v>
      </c>
      <c r="J30" s="361">
        <v>0</v>
      </c>
      <c r="K30" s="361">
        <f t="shared" si="0"/>
        <v>0</v>
      </c>
      <c r="L30" s="369">
        <v>0</v>
      </c>
      <c r="M30" s="369">
        <v>0</v>
      </c>
      <c r="N30" s="25"/>
      <c r="O30" s="25"/>
      <c r="P30" s="369">
        <v>0</v>
      </c>
      <c r="Q30" s="369">
        <v>0</v>
      </c>
      <c r="R30" s="361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361">
        <v>0</v>
      </c>
      <c r="G31" s="25"/>
      <c r="H31" s="25"/>
      <c r="I31" s="361">
        <v>0</v>
      </c>
      <c r="J31" s="361">
        <v>0</v>
      </c>
      <c r="K31" s="361">
        <f t="shared" si="0"/>
        <v>0</v>
      </c>
      <c r="L31" s="369">
        <v>0</v>
      </c>
      <c r="M31" s="369">
        <v>0</v>
      </c>
      <c r="N31" s="25"/>
      <c r="O31" s="25"/>
      <c r="P31" s="369">
        <v>0</v>
      </c>
      <c r="Q31" s="369">
        <v>0</v>
      </c>
      <c r="R31" s="361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361">
        <v>0</v>
      </c>
      <c r="G32" s="25"/>
      <c r="H32" s="25"/>
      <c r="I32" s="66">
        <v>0</v>
      </c>
      <c r="J32" s="66">
        <v>0</v>
      </c>
      <c r="K32" s="361">
        <f t="shared" si="0"/>
        <v>0</v>
      </c>
      <c r="L32" s="369">
        <v>0</v>
      </c>
      <c r="M32" s="369">
        <v>0</v>
      </c>
      <c r="N32" s="25"/>
      <c r="O32" s="25"/>
      <c r="P32" s="369">
        <v>0</v>
      </c>
      <c r="Q32" s="369">
        <v>0</v>
      </c>
      <c r="R32" s="361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361">
        <v>0</v>
      </c>
      <c r="G33" s="25"/>
      <c r="H33" s="25"/>
      <c r="I33" s="66">
        <v>0</v>
      </c>
      <c r="J33" s="66">
        <v>0</v>
      </c>
      <c r="K33" s="361">
        <f t="shared" si="0"/>
        <v>0</v>
      </c>
      <c r="L33" s="369">
        <v>0</v>
      </c>
      <c r="M33" s="369">
        <v>0</v>
      </c>
      <c r="N33" s="25"/>
      <c r="O33" s="25"/>
      <c r="P33" s="369">
        <v>0</v>
      </c>
      <c r="Q33" s="369">
        <v>0</v>
      </c>
      <c r="R33" s="361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362">
        <v>0</v>
      </c>
      <c r="G34" s="42"/>
      <c r="H34" s="42"/>
      <c r="I34" s="67">
        <v>0</v>
      </c>
      <c r="J34" s="67">
        <v>0</v>
      </c>
      <c r="K34" s="362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62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368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>September</v>
      </c>
      <c r="S47" s="598"/>
      <c r="T47" s="64">
        <f>+T7</f>
        <v>0</v>
      </c>
      <c r="U47" s="64">
        <f>+U7</f>
        <v>9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374"/>
      <c r="G50" s="374" t="s">
        <v>30</v>
      </c>
      <c r="H50" s="374" t="s">
        <v>32</v>
      </c>
      <c r="I50" s="374"/>
      <c r="J50" s="374"/>
      <c r="K50" s="374" t="s">
        <v>43</v>
      </c>
      <c r="L50" s="374" t="s">
        <v>27</v>
      </c>
      <c r="M50" s="374"/>
      <c r="N50" s="374" t="s">
        <v>30</v>
      </c>
      <c r="O50" s="374" t="s">
        <v>32</v>
      </c>
      <c r="P50" s="374"/>
      <c r="Q50" s="374"/>
      <c r="R50" s="374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372" t="s">
        <v>29</v>
      </c>
      <c r="G51" s="372" t="s">
        <v>31</v>
      </c>
      <c r="H51" s="372" t="s">
        <v>33</v>
      </c>
      <c r="I51" s="372" t="s">
        <v>37</v>
      </c>
      <c r="J51" s="372" t="s">
        <v>36</v>
      </c>
      <c r="K51" s="372" t="s">
        <v>28</v>
      </c>
      <c r="L51" s="372" t="s">
        <v>28</v>
      </c>
      <c r="M51" s="372" t="s">
        <v>35</v>
      </c>
      <c r="N51" s="372" t="s">
        <v>31</v>
      </c>
      <c r="O51" s="372" t="s">
        <v>33</v>
      </c>
      <c r="P51" s="372" t="s">
        <v>37</v>
      </c>
      <c r="Q51" s="372" t="s">
        <v>36</v>
      </c>
      <c r="R51" s="372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373"/>
      <c r="G52" s="373"/>
      <c r="H52" s="373" t="s">
        <v>34</v>
      </c>
      <c r="I52" s="373"/>
      <c r="J52" s="373"/>
      <c r="K52" s="373" t="s">
        <v>9</v>
      </c>
      <c r="L52" s="373" t="s">
        <v>8</v>
      </c>
      <c r="M52" s="373"/>
      <c r="N52" s="373"/>
      <c r="O52" s="373" t="s">
        <v>34</v>
      </c>
      <c r="P52" s="373"/>
      <c r="Q52" s="373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372"/>
      <c r="G53" s="372"/>
      <c r="H53" s="372"/>
      <c r="I53" s="372"/>
      <c r="J53" s="372"/>
      <c r="K53" s="372" t="s">
        <v>61</v>
      </c>
      <c r="L53" s="372"/>
      <c r="M53" s="372"/>
      <c r="N53" s="372"/>
      <c r="O53" s="372"/>
      <c r="P53" s="372"/>
      <c r="Q53" s="372"/>
      <c r="R53" s="372"/>
      <c r="S53" s="494"/>
      <c r="T53" s="495"/>
      <c r="U53" s="550"/>
    </row>
    <row r="54" spans="1:21" s="8" customFormat="1" ht="15.95" customHeight="1" x14ac:dyDescent="0.2">
      <c r="A54" s="371" t="s">
        <v>10</v>
      </c>
      <c r="B54" s="371" t="s">
        <v>11</v>
      </c>
      <c r="C54" s="473" t="s">
        <v>12</v>
      </c>
      <c r="D54" s="474"/>
      <c r="E54" s="475"/>
      <c r="F54" s="371" t="s">
        <v>13</v>
      </c>
      <c r="G54" s="371" t="s">
        <v>14</v>
      </c>
      <c r="H54" s="371" t="s">
        <v>15</v>
      </c>
      <c r="I54" s="371" t="s">
        <v>16</v>
      </c>
      <c r="J54" s="371" t="s">
        <v>17</v>
      </c>
      <c r="K54" s="371" t="s">
        <v>18</v>
      </c>
      <c r="L54" s="371" t="s">
        <v>19</v>
      </c>
      <c r="M54" s="371" t="s">
        <v>20</v>
      </c>
      <c r="N54" s="371" t="s">
        <v>21</v>
      </c>
      <c r="O54" s="371" t="s">
        <v>41</v>
      </c>
      <c r="P54" s="371" t="s">
        <v>42</v>
      </c>
      <c r="Q54" s="371" t="s">
        <v>44</v>
      </c>
      <c r="R54" s="371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364">
        <f>SUM(F56,F59,F60)</f>
        <v>0</v>
      </c>
      <c r="G55" s="364">
        <f>SUM(G56,G59,G60)</f>
        <v>0</v>
      </c>
      <c r="H55" s="364">
        <f>SUM(H56,H59,H60)</f>
        <v>0</v>
      </c>
      <c r="I55" s="364">
        <f>SUM(I56,I59,I60)</f>
        <v>0</v>
      </c>
      <c r="J55" s="364">
        <f>SUM(J56,J59,J60)</f>
        <v>0</v>
      </c>
      <c r="K55" s="364">
        <f t="shared" ref="K55:K73" si="6">SUM(C55-F55-G55-H55+I55-J55)</f>
        <v>0</v>
      </c>
      <c r="L55" s="364">
        <f t="shared" ref="L55:Q55" si="7">SUM(L56,L59,L60)</f>
        <v>20</v>
      </c>
      <c r="M55" s="364">
        <f t="shared" si="7"/>
        <v>0</v>
      </c>
      <c r="N55" s="364">
        <f t="shared" si="7"/>
        <v>0</v>
      </c>
      <c r="O55" s="364">
        <f t="shared" si="7"/>
        <v>0</v>
      </c>
      <c r="P55" s="364">
        <f t="shared" si="7"/>
        <v>0</v>
      </c>
      <c r="Q55" s="364">
        <f t="shared" si="7"/>
        <v>0</v>
      </c>
      <c r="R55" s="364">
        <f>SUM(L55-M55-N55-O55+P55-Q55)</f>
        <v>20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361">
        <f t="shared" si="6"/>
        <v>0</v>
      </c>
      <c r="L56" s="68">
        <f t="shared" ref="L56:Q56" si="9">SUM(L57:L58)</f>
        <v>20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0</v>
      </c>
      <c r="Q56" s="68">
        <f t="shared" si="9"/>
        <v>0</v>
      </c>
      <c r="R56" s="361">
        <f t="shared" ref="R56:R74" si="10">SUM(L56-M56-N56-O56+P56-Q56)</f>
        <v>20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375">
        <v>0</v>
      </c>
      <c r="G57" s="375">
        <v>0</v>
      </c>
      <c r="H57" s="375">
        <v>0</v>
      </c>
      <c r="I57" s="65">
        <v>0</v>
      </c>
      <c r="J57" s="65">
        <v>0</v>
      </c>
      <c r="K57" s="361">
        <f t="shared" si="6"/>
        <v>0</v>
      </c>
      <c r="L57" s="375">
        <v>20</v>
      </c>
      <c r="M57" s="375">
        <v>0</v>
      </c>
      <c r="N57" s="375">
        <v>0</v>
      </c>
      <c r="O57" s="375">
        <v>0</v>
      </c>
      <c r="P57" s="375">
        <v>0</v>
      </c>
      <c r="Q57" s="375">
        <v>0</v>
      </c>
      <c r="R57" s="361">
        <f t="shared" si="10"/>
        <v>20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375">
        <v>0</v>
      </c>
      <c r="G58" s="375">
        <v>0</v>
      </c>
      <c r="H58" s="375">
        <v>0</v>
      </c>
      <c r="I58" s="65">
        <v>0</v>
      </c>
      <c r="J58" s="65">
        <v>0</v>
      </c>
      <c r="K58" s="361">
        <f t="shared" si="6"/>
        <v>0</v>
      </c>
      <c r="L58" s="375">
        <v>0</v>
      </c>
      <c r="M58" s="375">
        <v>0</v>
      </c>
      <c r="N58" s="375">
        <v>0</v>
      </c>
      <c r="O58" s="375">
        <v>0</v>
      </c>
      <c r="P58" s="375">
        <v>0</v>
      </c>
      <c r="Q58" s="375">
        <v>0</v>
      </c>
      <c r="R58" s="361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361">
        <f t="shared" si="6"/>
        <v>0</v>
      </c>
      <c r="L59" s="361">
        <v>0</v>
      </c>
      <c r="M59" s="361">
        <v>0</v>
      </c>
      <c r="N59" s="361">
        <v>0</v>
      </c>
      <c r="O59" s="361">
        <v>0</v>
      </c>
      <c r="P59" s="361">
        <v>0</v>
      </c>
      <c r="Q59" s="361">
        <v>0</v>
      </c>
      <c r="R59" s="361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361">
        <f t="shared" si="6"/>
        <v>0</v>
      </c>
      <c r="L60" s="361">
        <v>0</v>
      </c>
      <c r="M60" s="361">
        <v>0</v>
      </c>
      <c r="N60" s="361">
        <v>0</v>
      </c>
      <c r="O60" s="361">
        <v>0</v>
      </c>
      <c r="P60" s="361">
        <v>0</v>
      </c>
      <c r="Q60" s="361">
        <v>0</v>
      </c>
      <c r="R60" s="361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361">
        <f>SUM(F62:F63)</f>
        <v>0</v>
      </c>
      <c r="G61" s="361">
        <f>SUM(G62:G63)</f>
        <v>0</v>
      </c>
      <c r="H61" s="25"/>
      <c r="I61" s="361">
        <f>SUM(I62:I63)</f>
        <v>0</v>
      </c>
      <c r="J61" s="361">
        <f>SUM(J62:J63)</f>
        <v>0</v>
      </c>
      <c r="K61" s="361">
        <f t="shared" si="6"/>
        <v>0</v>
      </c>
      <c r="L61" s="361">
        <f>SUM(L62:L63)</f>
        <v>100</v>
      </c>
      <c r="M61" s="361">
        <f>SUM(M62:M63)</f>
        <v>0</v>
      </c>
      <c r="N61" s="361">
        <f>SUM(N62:N63)</f>
        <v>0</v>
      </c>
      <c r="O61" s="25"/>
      <c r="P61" s="361">
        <f>SUM(P62:P63)</f>
        <v>0</v>
      </c>
      <c r="Q61" s="361">
        <f>SUM(Q62:Q63)</f>
        <v>0</v>
      </c>
      <c r="R61" s="361">
        <f t="shared" si="10"/>
        <v>100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375">
        <v>0</v>
      </c>
      <c r="G62" s="375">
        <v>0</v>
      </c>
      <c r="H62" s="24"/>
      <c r="I62" s="65">
        <v>0</v>
      </c>
      <c r="J62" s="65">
        <v>0</v>
      </c>
      <c r="K62" s="361">
        <f t="shared" si="6"/>
        <v>0</v>
      </c>
      <c r="L62" s="375">
        <v>100</v>
      </c>
      <c r="M62" s="375">
        <v>0</v>
      </c>
      <c r="N62" s="375">
        <v>0</v>
      </c>
      <c r="O62" s="24"/>
      <c r="P62" s="375">
        <v>0</v>
      </c>
      <c r="Q62" s="375">
        <v>0</v>
      </c>
      <c r="R62" s="361">
        <f t="shared" si="10"/>
        <v>100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375">
        <v>0</v>
      </c>
      <c r="G63" s="375">
        <v>0</v>
      </c>
      <c r="H63" s="24"/>
      <c r="I63" s="65">
        <v>0</v>
      </c>
      <c r="J63" s="65">
        <v>0</v>
      </c>
      <c r="K63" s="361">
        <f t="shared" si="6"/>
        <v>0</v>
      </c>
      <c r="L63" s="375">
        <v>0</v>
      </c>
      <c r="M63" s="375">
        <v>0</v>
      </c>
      <c r="N63" s="375">
        <v>0</v>
      </c>
      <c r="O63" s="24"/>
      <c r="P63" s="375">
        <v>0</v>
      </c>
      <c r="Q63" s="375">
        <v>0</v>
      </c>
      <c r="R63" s="361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361">
        <v>0</v>
      </c>
      <c r="G64" s="25"/>
      <c r="H64" s="25"/>
      <c r="I64" s="361">
        <v>0</v>
      </c>
      <c r="J64" s="361">
        <v>0</v>
      </c>
      <c r="K64" s="361">
        <f t="shared" si="6"/>
        <v>0</v>
      </c>
      <c r="L64" s="369">
        <v>0</v>
      </c>
      <c r="M64" s="369">
        <v>0</v>
      </c>
      <c r="N64" s="25"/>
      <c r="O64" s="25"/>
      <c r="P64" s="369">
        <v>0</v>
      </c>
      <c r="Q64" s="369">
        <v>0</v>
      </c>
      <c r="R64" s="361">
        <f t="shared" si="10"/>
        <v>0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361">
        <f t="shared" si="6"/>
        <v>0</v>
      </c>
      <c r="L65" s="361">
        <f>SUM(L66:L67)</f>
        <v>0</v>
      </c>
      <c r="M65" s="361">
        <f>SUM(M66:M67)</f>
        <v>0</v>
      </c>
      <c r="N65" s="25"/>
      <c r="O65" s="25"/>
      <c r="P65" s="361">
        <f>SUM(P66:P67)</f>
        <v>0</v>
      </c>
      <c r="Q65" s="361">
        <v>0</v>
      </c>
      <c r="R65" s="361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361">
        <f t="shared" si="6"/>
        <v>0</v>
      </c>
      <c r="L66" s="375">
        <v>0</v>
      </c>
      <c r="M66" s="375">
        <v>0</v>
      </c>
      <c r="N66" s="25"/>
      <c r="O66" s="25"/>
      <c r="P66" s="375">
        <v>0</v>
      </c>
      <c r="Q66" s="375">
        <v>0</v>
      </c>
      <c r="R66" s="361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361">
        <f t="shared" si="6"/>
        <v>0</v>
      </c>
      <c r="L67" s="375">
        <v>0</v>
      </c>
      <c r="M67" s="375">
        <v>0</v>
      </c>
      <c r="N67" s="24"/>
      <c r="O67" s="24"/>
      <c r="P67" s="375">
        <v>0</v>
      </c>
      <c r="Q67" s="375">
        <v>0</v>
      </c>
      <c r="R67" s="361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361">
        <v>0</v>
      </c>
      <c r="G68" s="25"/>
      <c r="H68" s="25"/>
      <c r="I68" s="361">
        <v>0</v>
      </c>
      <c r="J68" s="361">
        <v>0</v>
      </c>
      <c r="K68" s="361">
        <f t="shared" si="6"/>
        <v>0</v>
      </c>
      <c r="L68" s="369">
        <v>0</v>
      </c>
      <c r="M68" s="369">
        <v>0</v>
      </c>
      <c r="N68" s="25"/>
      <c r="O68" s="25"/>
      <c r="P68" s="369">
        <v>0</v>
      </c>
      <c r="Q68" s="369">
        <v>0</v>
      </c>
      <c r="R68" s="361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361">
        <v>0</v>
      </c>
      <c r="G69" s="25"/>
      <c r="H69" s="25"/>
      <c r="I69" s="361">
        <v>0</v>
      </c>
      <c r="J69" s="361">
        <v>0</v>
      </c>
      <c r="K69" s="361">
        <f t="shared" si="6"/>
        <v>0</v>
      </c>
      <c r="L69" s="369">
        <v>0</v>
      </c>
      <c r="M69" s="369">
        <v>0</v>
      </c>
      <c r="N69" s="25"/>
      <c r="O69" s="25"/>
      <c r="P69" s="369">
        <v>0</v>
      </c>
      <c r="Q69" s="369">
        <v>0</v>
      </c>
      <c r="R69" s="361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361">
        <v>0</v>
      </c>
      <c r="G70" s="25"/>
      <c r="H70" s="25"/>
      <c r="I70" s="361">
        <v>0</v>
      </c>
      <c r="J70" s="361">
        <v>0</v>
      </c>
      <c r="K70" s="361">
        <f t="shared" si="6"/>
        <v>0</v>
      </c>
      <c r="L70" s="369">
        <v>0</v>
      </c>
      <c r="M70" s="369">
        <v>0</v>
      </c>
      <c r="N70" s="25"/>
      <c r="O70" s="25"/>
      <c r="P70" s="369">
        <v>0</v>
      </c>
      <c r="Q70" s="369">
        <v>0</v>
      </c>
      <c r="R70" s="361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361">
        <v>0</v>
      </c>
      <c r="G71" s="25"/>
      <c r="H71" s="25"/>
      <c r="I71" s="361">
        <v>0</v>
      </c>
      <c r="J71" s="361">
        <v>0</v>
      </c>
      <c r="K71" s="361">
        <f t="shared" si="6"/>
        <v>0</v>
      </c>
      <c r="L71" s="369">
        <v>0</v>
      </c>
      <c r="M71" s="369">
        <v>0</v>
      </c>
      <c r="N71" s="25"/>
      <c r="O71" s="25"/>
      <c r="P71" s="369">
        <v>0</v>
      </c>
      <c r="Q71" s="369">
        <v>0</v>
      </c>
      <c r="R71" s="361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361">
        <v>0</v>
      </c>
      <c r="G72" s="25"/>
      <c r="H72" s="25"/>
      <c r="I72" s="66">
        <v>0</v>
      </c>
      <c r="J72" s="66">
        <v>0</v>
      </c>
      <c r="K72" s="361">
        <f t="shared" si="6"/>
        <v>0</v>
      </c>
      <c r="L72" s="369">
        <v>0</v>
      </c>
      <c r="M72" s="369">
        <v>0</v>
      </c>
      <c r="N72" s="25"/>
      <c r="O72" s="25"/>
      <c r="P72" s="369">
        <v>0</v>
      </c>
      <c r="Q72" s="369">
        <v>0</v>
      </c>
      <c r="R72" s="361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361">
        <v>0</v>
      </c>
      <c r="G73" s="25"/>
      <c r="H73" s="25"/>
      <c r="I73" s="66">
        <v>0</v>
      </c>
      <c r="J73" s="66">
        <v>0</v>
      </c>
      <c r="K73" s="361">
        <f t="shared" si="6"/>
        <v>0</v>
      </c>
      <c r="L73" s="369">
        <v>0</v>
      </c>
      <c r="M73" s="369">
        <v>0</v>
      </c>
      <c r="N73" s="25"/>
      <c r="O73" s="25"/>
      <c r="P73" s="369">
        <v>0</v>
      </c>
      <c r="Q73" s="369">
        <v>0</v>
      </c>
      <c r="R73" s="361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362">
        <v>0</v>
      </c>
      <c r="G74" s="42"/>
      <c r="H74" s="42"/>
      <c r="I74" s="67">
        <v>0</v>
      </c>
      <c r="J74" s="67">
        <v>0</v>
      </c>
      <c r="K74" s="362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62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368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99">
        <v>3</v>
      </c>
      <c r="L87" s="599"/>
      <c r="M87" s="5"/>
      <c r="N87" s="5"/>
      <c r="O87" s="5"/>
      <c r="Q87" s="1" t="s">
        <v>48</v>
      </c>
      <c r="R87" s="513" t="str">
        <f>+R47</f>
        <v>September</v>
      </c>
      <c r="S87" s="514"/>
      <c r="T87" s="4">
        <f>+T47</f>
        <v>0</v>
      </c>
      <c r="U87" s="4">
        <f>+U47</f>
        <v>9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600"/>
      <c r="L88" s="600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374"/>
      <c r="G90" s="374" t="s">
        <v>30</v>
      </c>
      <c r="H90" s="374" t="s">
        <v>32</v>
      </c>
      <c r="I90" s="374"/>
      <c r="J90" s="374"/>
      <c r="K90" s="374" t="s">
        <v>43</v>
      </c>
      <c r="L90" s="374" t="s">
        <v>27</v>
      </c>
      <c r="M90" s="374"/>
      <c r="N90" s="374" t="s">
        <v>30</v>
      </c>
      <c r="O90" s="374" t="s">
        <v>32</v>
      </c>
      <c r="P90" s="374"/>
      <c r="Q90" s="374"/>
      <c r="R90" s="374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372" t="s">
        <v>29</v>
      </c>
      <c r="G91" s="372" t="s">
        <v>31</v>
      </c>
      <c r="H91" s="372" t="s">
        <v>33</v>
      </c>
      <c r="I91" s="372" t="s">
        <v>37</v>
      </c>
      <c r="J91" s="372" t="s">
        <v>36</v>
      </c>
      <c r="K91" s="372" t="s">
        <v>28</v>
      </c>
      <c r="L91" s="372" t="s">
        <v>28</v>
      </c>
      <c r="M91" s="372" t="s">
        <v>35</v>
      </c>
      <c r="N91" s="372" t="s">
        <v>31</v>
      </c>
      <c r="O91" s="372" t="s">
        <v>33</v>
      </c>
      <c r="P91" s="372" t="s">
        <v>37</v>
      </c>
      <c r="Q91" s="372" t="s">
        <v>36</v>
      </c>
      <c r="R91" s="372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373"/>
      <c r="G92" s="373"/>
      <c r="H92" s="373" t="s">
        <v>34</v>
      </c>
      <c r="I92" s="373"/>
      <c r="J92" s="373"/>
      <c r="K92" s="373" t="s">
        <v>9</v>
      </c>
      <c r="L92" s="373" t="s">
        <v>8</v>
      </c>
      <c r="M92" s="373"/>
      <c r="N92" s="373"/>
      <c r="O92" s="373" t="s">
        <v>34</v>
      </c>
      <c r="P92" s="373"/>
      <c r="Q92" s="373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372"/>
      <c r="G93" s="372"/>
      <c r="H93" s="372"/>
      <c r="I93" s="372"/>
      <c r="J93" s="372"/>
      <c r="K93" s="372" t="s">
        <v>61</v>
      </c>
      <c r="L93" s="372"/>
      <c r="M93" s="372"/>
      <c r="N93" s="372"/>
      <c r="O93" s="372"/>
      <c r="P93" s="372"/>
      <c r="Q93" s="372"/>
      <c r="R93" s="372"/>
      <c r="S93" s="494"/>
      <c r="T93" s="593"/>
      <c r="U93" s="594"/>
    </row>
    <row r="94" spans="1:21" s="8" customFormat="1" ht="15.95" customHeight="1" x14ac:dyDescent="0.2">
      <c r="A94" s="371" t="s">
        <v>10</v>
      </c>
      <c r="B94" s="371" t="s">
        <v>11</v>
      </c>
      <c r="C94" s="590" t="s">
        <v>12</v>
      </c>
      <c r="D94" s="590"/>
      <c r="E94" s="590"/>
      <c r="F94" s="371" t="s">
        <v>13</v>
      </c>
      <c r="G94" s="371" t="s">
        <v>14</v>
      </c>
      <c r="H94" s="371" t="s">
        <v>15</v>
      </c>
      <c r="I94" s="371" t="s">
        <v>16</v>
      </c>
      <c r="J94" s="371" t="s">
        <v>17</v>
      </c>
      <c r="K94" s="371" t="s">
        <v>18</v>
      </c>
      <c r="L94" s="371" t="s">
        <v>19</v>
      </c>
      <c r="M94" s="371" t="s">
        <v>20</v>
      </c>
      <c r="N94" s="371" t="s">
        <v>21</v>
      </c>
      <c r="O94" s="371" t="s">
        <v>41</v>
      </c>
      <c r="P94" s="371" t="s">
        <v>42</v>
      </c>
      <c r="Q94" s="371" t="s">
        <v>44</v>
      </c>
      <c r="R94" s="371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364">
        <f>SUM(F96,F99,F100)</f>
        <v>0</v>
      </c>
      <c r="G95" s="364">
        <f>SUM(G96,G99,G100)</f>
        <v>0</v>
      </c>
      <c r="H95" s="364">
        <f>SUM(H96,H99,H100)</f>
        <v>0</v>
      </c>
      <c r="I95" s="364">
        <f>SUM(I96,I99,I100)</f>
        <v>0</v>
      </c>
      <c r="J95" s="364">
        <f>SUM(J96,J99,J100)</f>
        <v>0</v>
      </c>
      <c r="K95" s="364">
        <f t="shared" ref="K95:K113" si="11">SUM(C95-F95-G95-H95+I95-J95)</f>
        <v>0</v>
      </c>
      <c r="L95" s="364">
        <f t="shared" ref="L95:Q95" si="12">SUM(L96,L99,L100)</f>
        <v>9</v>
      </c>
      <c r="M95" s="49">
        <f t="shared" si="12"/>
        <v>0</v>
      </c>
      <c r="N95" s="49">
        <f t="shared" si="12"/>
        <v>4</v>
      </c>
      <c r="O95" s="364">
        <f t="shared" si="12"/>
        <v>0</v>
      </c>
      <c r="P95" s="364">
        <f t="shared" si="12"/>
        <v>0</v>
      </c>
      <c r="Q95" s="364">
        <f t="shared" si="12"/>
        <v>0</v>
      </c>
      <c r="R95" s="364">
        <f>SUM(L95-M95-N95-O95+P95-Q95)</f>
        <v>5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361">
        <f t="shared" si="11"/>
        <v>0</v>
      </c>
      <c r="L96" s="60">
        <f t="shared" ref="L96:Q96" si="14">SUM(L97:L98)</f>
        <v>9</v>
      </c>
      <c r="M96" s="50">
        <f t="shared" si="14"/>
        <v>0</v>
      </c>
      <c r="N96" s="50">
        <f t="shared" si="14"/>
        <v>4</v>
      </c>
      <c r="O96" s="68">
        <f t="shared" si="14"/>
        <v>0</v>
      </c>
      <c r="P96" s="68">
        <f>SUM(P97:P98)</f>
        <v>0</v>
      </c>
      <c r="Q96" s="68">
        <f t="shared" si="14"/>
        <v>0</v>
      </c>
      <c r="R96" s="361">
        <f t="shared" ref="R96:R114" si="15">SUM(L96-M96-N96-O96+P96-Q96)</f>
        <v>5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375">
        <v>0</v>
      </c>
      <c r="G97" s="375">
        <v>0</v>
      </c>
      <c r="H97" s="375">
        <v>0</v>
      </c>
      <c r="I97" s="65">
        <v>0</v>
      </c>
      <c r="J97" s="65">
        <v>0</v>
      </c>
      <c r="K97" s="361">
        <f t="shared" si="11"/>
        <v>0</v>
      </c>
      <c r="L97" s="375">
        <v>9</v>
      </c>
      <c r="M97" s="51">
        <v>0</v>
      </c>
      <c r="N97" s="51">
        <v>4</v>
      </c>
      <c r="O97" s="375">
        <v>0</v>
      </c>
      <c r="P97" s="48">
        <v>0</v>
      </c>
      <c r="Q97" s="375">
        <v>0</v>
      </c>
      <c r="R97" s="361">
        <f t="shared" si="15"/>
        <v>5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375">
        <v>0</v>
      </c>
      <c r="G98" s="375">
        <v>0</v>
      </c>
      <c r="H98" s="375">
        <v>0</v>
      </c>
      <c r="I98" s="65">
        <v>0</v>
      </c>
      <c r="J98" s="65">
        <v>0</v>
      </c>
      <c r="K98" s="361">
        <f t="shared" si="11"/>
        <v>0</v>
      </c>
      <c r="L98" s="375">
        <v>0</v>
      </c>
      <c r="M98" s="62">
        <v>0</v>
      </c>
      <c r="N98" s="51">
        <v>0</v>
      </c>
      <c r="O98" s="375">
        <v>0</v>
      </c>
      <c r="P98" s="375">
        <v>0</v>
      </c>
      <c r="Q98" s="375">
        <v>0</v>
      </c>
      <c r="R98" s="361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361">
        <f t="shared" si="11"/>
        <v>0</v>
      </c>
      <c r="L99" s="361">
        <v>0</v>
      </c>
      <c r="M99" s="55">
        <v>0</v>
      </c>
      <c r="N99" s="55">
        <v>0</v>
      </c>
      <c r="O99" s="361">
        <v>0</v>
      </c>
      <c r="P99" s="375">
        <v>0</v>
      </c>
      <c r="Q99" s="361">
        <v>0</v>
      </c>
      <c r="R99" s="361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361">
        <f t="shared" si="11"/>
        <v>0</v>
      </c>
      <c r="L100" s="361">
        <v>0</v>
      </c>
      <c r="M100" s="361">
        <v>0</v>
      </c>
      <c r="N100" s="361">
        <v>0</v>
      </c>
      <c r="O100" s="361">
        <v>0</v>
      </c>
      <c r="P100" s="375">
        <v>0</v>
      </c>
      <c r="Q100" s="361">
        <v>0</v>
      </c>
      <c r="R100" s="361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361">
        <f>SUM(F102:F103)</f>
        <v>0</v>
      </c>
      <c r="G101" s="361">
        <f>SUM(G102:G103)</f>
        <v>0</v>
      </c>
      <c r="H101" s="25"/>
      <c r="I101" s="361">
        <f>SUM(I102:I103)</f>
        <v>0</v>
      </c>
      <c r="J101" s="361">
        <f>SUM(J102:J103)</f>
        <v>0</v>
      </c>
      <c r="K101" s="361">
        <f t="shared" si="11"/>
        <v>0</v>
      </c>
      <c r="L101" s="361">
        <f>SUM(L102:L103)</f>
        <v>38</v>
      </c>
      <c r="M101" s="361">
        <f>SUM(M102:M103)</f>
        <v>0</v>
      </c>
      <c r="N101" s="361">
        <f>SUM(N102:N103)</f>
        <v>5</v>
      </c>
      <c r="O101" s="25"/>
      <c r="P101" s="361">
        <f>SUM(P102:P103)</f>
        <v>0</v>
      </c>
      <c r="Q101" s="361">
        <f>SUM(Q102:Q103)</f>
        <v>0</v>
      </c>
      <c r="R101" s="361">
        <f t="shared" si="15"/>
        <v>33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375">
        <v>0</v>
      </c>
      <c r="G102" s="375">
        <v>0</v>
      </c>
      <c r="H102" s="24"/>
      <c r="I102" s="65">
        <v>0</v>
      </c>
      <c r="J102" s="65">
        <v>0</v>
      </c>
      <c r="K102" s="361">
        <f t="shared" si="11"/>
        <v>0</v>
      </c>
      <c r="L102" s="375">
        <v>38</v>
      </c>
      <c r="M102" s="375">
        <v>0</v>
      </c>
      <c r="N102" s="375">
        <v>5</v>
      </c>
      <c r="O102" s="24"/>
      <c r="P102" s="375">
        <v>0</v>
      </c>
      <c r="Q102" s="375">
        <v>0</v>
      </c>
      <c r="R102" s="361">
        <f t="shared" si="15"/>
        <v>33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375">
        <v>0</v>
      </c>
      <c r="G103" s="375">
        <v>0</v>
      </c>
      <c r="H103" s="24"/>
      <c r="I103" s="65">
        <v>0</v>
      </c>
      <c r="J103" s="65">
        <v>0</v>
      </c>
      <c r="K103" s="361">
        <f t="shared" si="11"/>
        <v>0</v>
      </c>
      <c r="L103" s="375">
        <v>0</v>
      </c>
      <c r="M103" s="375">
        <v>0</v>
      </c>
      <c r="N103" s="375">
        <v>0</v>
      </c>
      <c r="O103" s="24"/>
      <c r="P103" s="375">
        <v>0</v>
      </c>
      <c r="Q103" s="375">
        <v>0</v>
      </c>
      <c r="R103" s="361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361">
        <v>0</v>
      </c>
      <c r="G104" s="25"/>
      <c r="H104" s="25"/>
      <c r="I104" s="361">
        <v>0</v>
      </c>
      <c r="J104" s="361">
        <v>0</v>
      </c>
      <c r="K104" s="361">
        <f t="shared" si="11"/>
        <v>0</v>
      </c>
      <c r="L104" s="369">
        <v>0</v>
      </c>
      <c r="M104" s="369">
        <v>0</v>
      </c>
      <c r="N104" s="25"/>
      <c r="O104" s="25"/>
      <c r="P104" s="369">
        <v>0</v>
      </c>
      <c r="Q104" s="369">
        <v>0</v>
      </c>
      <c r="R104" s="361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361">
        <f t="shared" si="11"/>
        <v>0</v>
      </c>
      <c r="L105" s="376">
        <f>SUM(L106:L107)</f>
        <v>8</v>
      </c>
      <c r="M105" s="369">
        <f>SUM(M106:M107)</f>
        <v>0</v>
      </c>
      <c r="N105" s="82"/>
      <c r="O105" s="82"/>
      <c r="P105" s="369">
        <f>SUM(P106:P107)</f>
        <v>1</v>
      </c>
      <c r="Q105" s="369">
        <f>SUM(Q106:Q107)</f>
        <v>0</v>
      </c>
      <c r="R105" s="369">
        <f>SUM(L105-M105-N105-O105+P105-Q105)</f>
        <v>9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361">
        <f t="shared" si="11"/>
        <v>0</v>
      </c>
      <c r="L106" s="376">
        <v>0</v>
      </c>
      <c r="M106" s="369">
        <v>0</v>
      </c>
      <c r="N106" s="25"/>
      <c r="O106" s="25"/>
      <c r="P106" s="369">
        <v>0</v>
      </c>
      <c r="Q106" s="369">
        <v>0</v>
      </c>
      <c r="R106" s="361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361">
        <f t="shared" si="11"/>
        <v>0</v>
      </c>
      <c r="L107" s="376">
        <v>8</v>
      </c>
      <c r="M107" s="369">
        <v>0</v>
      </c>
      <c r="N107" s="25"/>
      <c r="O107" s="25"/>
      <c r="P107" s="369">
        <v>1</v>
      </c>
      <c r="Q107" s="369">
        <v>0</v>
      </c>
      <c r="R107" s="361">
        <f>SUM(L107-M107-N107-O107+P107-Q107)</f>
        <v>9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361">
        <v>0</v>
      </c>
      <c r="G108" s="25"/>
      <c r="H108" s="25"/>
      <c r="I108" s="361">
        <v>0</v>
      </c>
      <c r="J108" s="361">
        <v>0</v>
      </c>
      <c r="K108" s="361">
        <f t="shared" si="11"/>
        <v>0</v>
      </c>
      <c r="L108" s="369">
        <v>0</v>
      </c>
      <c r="M108" s="369">
        <v>0</v>
      </c>
      <c r="N108" s="25"/>
      <c r="O108" s="25"/>
      <c r="P108" s="369">
        <v>0</v>
      </c>
      <c r="Q108" s="369">
        <v>0</v>
      </c>
      <c r="R108" s="361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361">
        <v>0</v>
      </c>
      <c r="G109" s="25"/>
      <c r="H109" s="25"/>
      <c r="I109" s="361">
        <v>0</v>
      </c>
      <c r="J109" s="361">
        <v>0</v>
      </c>
      <c r="K109" s="361">
        <f t="shared" si="11"/>
        <v>0</v>
      </c>
      <c r="L109" s="369">
        <v>0</v>
      </c>
      <c r="M109" s="369">
        <v>0</v>
      </c>
      <c r="N109" s="25"/>
      <c r="O109" s="25"/>
      <c r="P109" s="369">
        <v>0</v>
      </c>
      <c r="Q109" s="369">
        <v>0</v>
      </c>
      <c r="R109" s="361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361">
        <v>0</v>
      </c>
      <c r="G110" s="25"/>
      <c r="H110" s="25"/>
      <c r="I110" s="361">
        <v>0</v>
      </c>
      <c r="J110" s="361">
        <v>0</v>
      </c>
      <c r="K110" s="361">
        <f t="shared" si="11"/>
        <v>0</v>
      </c>
      <c r="L110" s="369">
        <v>0</v>
      </c>
      <c r="M110" s="369">
        <v>0</v>
      </c>
      <c r="N110" s="25"/>
      <c r="O110" s="25"/>
      <c r="P110" s="369">
        <v>0</v>
      </c>
      <c r="Q110" s="369">
        <v>0</v>
      </c>
      <c r="R110" s="361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361">
        <v>0</v>
      </c>
      <c r="G111" s="25"/>
      <c r="H111" s="25"/>
      <c r="I111" s="361">
        <v>0</v>
      </c>
      <c r="J111" s="361">
        <v>0</v>
      </c>
      <c r="K111" s="361">
        <f t="shared" si="11"/>
        <v>0</v>
      </c>
      <c r="L111" s="369">
        <v>0</v>
      </c>
      <c r="M111" s="369">
        <v>0</v>
      </c>
      <c r="N111" s="25"/>
      <c r="O111" s="25"/>
      <c r="P111" s="369">
        <v>0</v>
      </c>
      <c r="Q111" s="369">
        <v>0</v>
      </c>
      <c r="R111" s="361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361">
        <v>0</v>
      </c>
      <c r="G112" s="25"/>
      <c r="H112" s="25"/>
      <c r="I112" s="66">
        <v>0</v>
      </c>
      <c r="J112" s="66">
        <v>0</v>
      </c>
      <c r="K112" s="361">
        <f t="shared" si="11"/>
        <v>0</v>
      </c>
      <c r="L112" s="369">
        <v>0</v>
      </c>
      <c r="M112" s="369">
        <v>0</v>
      </c>
      <c r="N112" s="25"/>
      <c r="O112" s="25"/>
      <c r="P112" s="369">
        <v>0</v>
      </c>
      <c r="Q112" s="369">
        <v>0</v>
      </c>
      <c r="R112" s="361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361">
        <v>0</v>
      </c>
      <c r="G113" s="25"/>
      <c r="H113" s="25"/>
      <c r="I113" s="66">
        <v>0</v>
      </c>
      <c r="J113" s="66">
        <v>0</v>
      </c>
      <c r="K113" s="361">
        <f t="shared" si="11"/>
        <v>0</v>
      </c>
      <c r="L113" s="369">
        <v>0</v>
      </c>
      <c r="M113" s="369">
        <v>0</v>
      </c>
      <c r="N113" s="25"/>
      <c r="O113" s="25"/>
      <c r="P113" s="369">
        <v>0</v>
      </c>
      <c r="Q113" s="369">
        <v>0</v>
      </c>
      <c r="R113" s="361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362">
        <v>0</v>
      </c>
      <c r="G114" s="42"/>
      <c r="H114" s="42"/>
      <c r="I114" s="67">
        <v>0</v>
      </c>
      <c r="J114" s="67">
        <v>0</v>
      </c>
      <c r="K114" s="362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62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368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99">
        <v>4</v>
      </c>
      <c r="L127" s="599"/>
      <c r="M127" s="5"/>
      <c r="N127" s="5"/>
      <c r="O127" s="5"/>
      <c r="Q127" s="1" t="str">
        <f>+Q207:U207</f>
        <v>Bulan     :</v>
      </c>
      <c r="R127" s="513" t="str">
        <f>+R87</f>
        <v>September</v>
      </c>
      <c r="S127" s="514"/>
      <c r="T127" s="4">
        <f>+T87</f>
        <v>0</v>
      </c>
      <c r="U127" s="4">
        <f>+U87</f>
        <v>9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600"/>
      <c r="L128" s="600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374"/>
      <c r="G130" s="374" t="s">
        <v>30</v>
      </c>
      <c r="H130" s="374" t="s">
        <v>32</v>
      </c>
      <c r="I130" s="374"/>
      <c r="J130" s="374"/>
      <c r="K130" s="374" t="s">
        <v>43</v>
      </c>
      <c r="L130" s="374" t="s">
        <v>27</v>
      </c>
      <c r="M130" s="374"/>
      <c r="N130" s="374" t="s">
        <v>30</v>
      </c>
      <c r="O130" s="374" t="s">
        <v>32</v>
      </c>
      <c r="P130" s="374"/>
      <c r="Q130" s="374"/>
      <c r="R130" s="374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372" t="s">
        <v>29</v>
      </c>
      <c r="G131" s="372" t="s">
        <v>31</v>
      </c>
      <c r="H131" s="372" t="s">
        <v>33</v>
      </c>
      <c r="I131" s="372" t="s">
        <v>37</v>
      </c>
      <c r="J131" s="372" t="s">
        <v>36</v>
      </c>
      <c r="K131" s="372" t="s">
        <v>28</v>
      </c>
      <c r="L131" s="372" t="s">
        <v>28</v>
      </c>
      <c r="M131" s="372" t="s">
        <v>35</v>
      </c>
      <c r="N131" s="372" t="s">
        <v>31</v>
      </c>
      <c r="O131" s="372" t="s">
        <v>33</v>
      </c>
      <c r="P131" s="372" t="s">
        <v>37</v>
      </c>
      <c r="Q131" s="372" t="s">
        <v>36</v>
      </c>
      <c r="R131" s="372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373"/>
      <c r="G132" s="373"/>
      <c r="H132" s="373" t="s">
        <v>34</v>
      </c>
      <c r="I132" s="373"/>
      <c r="J132" s="373"/>
      <c r="K132" s="373" t="s">
        <v>9</v>
      </c>
      <c r="L132" s="373" t="s">
        <v>8</v>
      </c>
      <c r="M132" s="373"/>
      <c r="N132" s="373"/>
      <c r="O132" s="373" t="s">
        <v>34</v>
      </c>
      <c r="P132" s="373"/>
      <c r="Q132" s="373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372"/>
      <c r="G133" s="372"/>
      <c r="H133" s="372"/>
      <c r="I133" s="372"/>
      <c r="J133" s="372"/>
      <c r="K133" s="372" t="s">
        <v>61</v>
      </c>
      <c r="L133" s="372"/>
      <c r="M133" s="372"/>
      <c r="N133" s="372"/>
      <c r="O133" s="372"/>
      <c r="P133" s="372"/>
      <c r="Q133" s="372"/>
      <c r="R133" s="372"/>
      <c r="S133" s="494"/>
      <c r="T133" s="495"/>
      <c r="U133" s="550"/>
    </row>
    <row r="134" spans="1:21" s="8" customFormat="1" ht="15.95" customHeight="1" x14ac:dyDescent="0.2">
      <c r="A134" s="371" t="s">
        <v>10</v>
      </c>
      <c r="B134" s="371" t="s">
        <v>11</v>
      </c>
      <c r="C134" s="473" t="s">
        <v>12</v>
      </c>
      <c r="D134" s="474"/>
      <c r="E134" s="475"/>
      <c r="F134" s="371" t="s">
        <v>13</v>
      </c>
      <c r="G134" s="371" t="s">
        <v>14</v>
      </c>
      <c r="H134" s="371" t="s">
        <v>15</v>
      </c>
      <c r="I134" s="371" t="s">
        <v>16</v>
      </c>
      <c r="J134" s="371" t="s">
        <v>17</v>
      </c>
      <c r="K134" s="371" t="s">
        <v>18</v>
      </c>
      <c r="L134" s="371" t="s">
        <v>19</v>
      </c>
      <c r="M134" s="371" t="s">
        <v>20</v>
      </c>
      <c r="N134" s="371" t="s">
        <v>21</v>
      </c>
      <c r="O134" s="371" t="s">
        <v>41</v>
      </c>
      <c r="P134" s="371" t="s">
        <v>42</v>
      </c>
      <c r="Q134" s="371" t="s">
        <v>44</v>
      </c>
      <c r="R134" s="371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364">
        <f>SUM(F136,F139,F140)</f>
        <v>0</v>
      </c>
      <c r="G135" s="364">
        <f>SUM(G136,G139,G140)</f>
        <v>0</v>
      </c>
      <c r="H135" s="364">
        <f>SUM(H136,H139,H140)</f>
        <v>0</v>
      </c>
      <c r="I135" s="364">
        <f>SUM(I136,I139,I140)</f>
        <v>0</v>
      </c>
      <c r="J135" s="364">
        <f>SUM(J136,J139,J140)</f>
        <v>0</v>
      </c>
      <c r="K135" s="364">
        <f t="shared" ref="K135:K153" si="16">SUM(C135-F135-G135-H135+I135-J135)</f>
        <v>0</v>
      </c>
      <c r="L135" s="58">
        <f t="shared" ref="L135:Q135" si="17">SUM(L136,L139,L140)</f>
        <v>30</v>
      </c>
      <c r="M135" s="58">
        <f t="shared" si="17"/>
        <v>14</v>
      </c>
      <c r="N135" s="58">
        <f t="shared" si="17"/>
        <v>0</v>
      </c>
      <c r="O135" s="58">
        <f t="shared" si="17"/>
        <v>0</v>
      </c>
      <c r="P135" s="58">
        <f t="shared" si="17"/>
        <v>20</v>
      </c>
      <c r="Q135" s="58">
        <f t="shared" si="17"/>
        <v>0</v>
      </c>
      <c r="R135" s="58">
        <f>SUM(L135-M135-N135-O135+P135-Q135)</f>
        <v>36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361">
        <f t="shared" si="16"/>
        <v>0</v>
      </c>
      <c r="L136" s="60">
        <f t="shared" ref="L136:Q136" si="19">SUM(L137:L138)</f>
        <v>30</v>
      </c>
      <c r="M136" s="60">
        <f t="shared" si="19"/>
        <v>14</v>
      </c>
      <c r="N136" s="60">
        <f t="shared" si="19"/>
        <v>0</v>
      </c>
      <c r="O136" s="60">
        <f t="shared" si="19"/>
        <v>0</v>
      </c>
      <c r="P136" s="60">
        <f t="shared" si="19"/>
        <v>20</v>
      </c>
      <c r="Q136" s="60">
        <f t="shared" si="19"/>
        <v>0</v>
      </c>
      <c r="R136" s="61">
        <f t="shared" ref="R136:R144" si="20">SUM(L136-M136-N136-O136+P136-Q136)</f>
        <v>36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375">
        <v>0</v>
      </c>
      <c r="G137" s="375">
        <v>0</v>
      </c>
      <c r="H137" s="375">
        <v>0</v>
      </c>
      <c r="I137" s="65">
        <v>0</v>
      </c>
      <c r="J137" s="65">
        <v>0</v>
      </c>
      <c r="K137" s="361">
        <f t="shared" si="16"/>
        <v>0</v>
      </c>
      <c r="L137" s="48">
        <v>30</v>
      </c>
      <c r="M137" s="48">
        <v>14</v>
      </c>
      <c r="N137" s="48">
        <v>0</v>
      </c>
      <c r="O137" s="48">
        <v>0</v>
      </c>
      <c r="P137" s="48">
        <v>20</v>
      </c>
      <c r="Q137" s="48">
        <v>0</v>
      </c>
      <c r="R137" s="61">
        <f>SUM(L137-M137-N137-O137+P137-Q137)</f>
        <v>36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375">
        <v>0</v>
      </c>
      <c r="G138" s="375">
        <v>0</v>
      </c>
      <c r="H138" s="375">
        <v>0</v>
      </c>
      <c r="I138" s="65">
        <v>0</v>
      </c>
      <c r="J138" s="65">
        <v>0</v>
      </c>
      <c r="K138" s="361">
        <f t="shared" si="16"/>
        <v>0</v>
      </c>
      <c r="L138" s="375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361">
        <f t="shared" si="16"/>
        <v>0</v>
      </c>
      <c r="L139" s="3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361">
        <f t="shared" si="16"/>
        <v>0</v>
      </c>
      <c r="L140" s="3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361">
        <f>SUM(F142:F143)</f>
        <v>0</v>
      </c>
      <c r="G141" s="361">
        <f>SUM(G142:G143)</f>
        <v>0</v>
      </c>
      <c r="H141" s="25"/>
      <c r="I141" s="361">
        <f>SUM(I142:I143)</f>
        <v>0</v>
      </c>
      <c r="J141" s="361">
        <f>SUM(J142:J143)</f>
        <v>0</v>
      </c>
      <c r="K141" s="361">
        <f t="shared" si="16"/>
        <v>0</v>
      </c>
      <c r="L141" s="361">
        <f>SUM(L142:L143)</f>
        <v>435</v>
      </c>
      <c r="M141" s="61">
        <f>SUM(M142:M143)</f>
        <v>395</v>
      </c>
      <c r="N141" s="61">
        <f>SUM(N142:N143)</f>
        <v>0</v>
      </c>
      <c r="O141" s="25"/>
      <c r="P141" s="61">
        <f>SUM(P142:P143)</f>
        <v>50</v>
      </c>
      <c r="Q141" s="61">
        <f>SUM(Q142:Q143)</f>
        <v>40</v>
      </c>
      <c r="R141" s="61">
        <f t="shared" si="20"/>
        <v>50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375">
        <v>0</v>
      </c>
      <c r="G142" s="375">
        <v>0</v>
      </c>
      <c r="H142" s="24"/>
      <c r="I142" s="65">
        <v>0</v>
      </c>
      <c r="J142" s="65">
        <v>0</v>
      </c>
      <c r="K142" s="361">
        <f t="shared" si="16"/>
        <v>0</v>
      </c>
      <c r="L142" s="375">
        <v>0</v>
      </c>
      <c r="M142" s="48">
        <v>0</v>
      </c>
      <c r="N142" s="48">
        <v>0</v>
      </c>
      <c r="O142" s="25"/>
      <c r="P142" s="48">
        <v>50</v>
      </c>
      <c r="Q142" s="48">
        <v>0</v>
      </c>
      <c r="R142" s="61">
        <f t="shared" si="20"/>
        <v>50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375">
        <v>0</v>
      </c>
      <c r="G143" s="375">
        <v>0</v>
      </c>
      <c r="H143" s="24"/>
      <c r="I143" s="65">
        <v>0</v>
      </c>
      <c r="J143" s="65">
        <v>0</v>
      </c>
      <c r="K143" s="361">
        <f t="shared" si="16"/>
        <v>0</v>
      </c>
      <c r="L143" s="375">
        <v>435</v>
      </c>
      <c r="M143" s="48">
        <v>395</v>
      </c>
      <c r="N143" s="48">
        <v>0</v>
      </c>
      <c r="O143" s="25"/>
      <c r="P143" s="48">
        <v>0</v>
      </c>
      <c r="Q143" s="48">
        <v>40</v>
      </c>
      <c r="R143" s="61">
        <f t="shared" si="20"/>
        <v>0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361">
        <v>0</v>
      </c>
      <c r="G144" s="25"/>
      <c r="H144" s="25"/>
      <c r="I144" s="361">
        <v>0</v>
      </c>
      <c r="J144" s="361">
        <v>0</v>
      </c>
      <c r="K144" s="361">
        <f t="shared" si="16"/>
        <v>0</v>
      </c>
      <c r="L144" s="361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361">
        <f t="shared" si="16"/>
        <v>0</v>
      </c>
      <c r="L145" s="361">
        <f>SUM(L146:L147)</f>
        <v>3</v>
      </c>
      <c r="M145" s="61">
        <f>SUM(M146:M147)</f>
        <v>3</v>
      </c>
      <c r="N145" s="25"/>
      <c r="O145" s="25"/>
      <c r="P145" s="61">
        <f>SUM(P146:P147)</f>
        <v>2</v>
      </c>
      <c r="Q145" s="61">
        <f>SUM(Q146:Q147)</f>
        <v>0</v>
      </c>
      <c r="R145" s="61">
        <f>SUM(R146:R147)</f>
        <v>2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361">
        <f t="shared" si="16"/>
        <v>0</v>
      </c>
      <c r="L146" s="361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361">
        <f t="shared" si="16"/>
        <v>0</v>
      </c>
      <c r="L147" s="361">
        <v>3</v>
      </c>
      <c r="M147" s="61">
        <v>3</v>
      </c>
      <c r="N147" s="25"/>
      <c r="O147" s="25"/>
      <c r="P147" s="61">
        <v>2</v>
      </c>
      <c r="Q147" s="61">
        <v>0</v>
      </c>
      <c r="R147" s="61">
        <f>SUM(L147-M147-N147-O147+P147-Q147)</f>
        <v>2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361">
        <v>0</v>
      </c>
      <c r="G148" s="25"/>
      <c r="H148" s="25"/>
      <c r="I148" s="361">
        <v>0</v>
      </c>
      <c r="J148" s="361">
        <v>0</v>
      </c>
      <c r="K148" s="361">
        <f t="shared" si="16"/>
        <v>0</v>
      </c>
      <c r="L148" s="361">
        <v>0</v>
      </c>
      <c r="M148" s="361">
        <v>0</v>
      </c>
      <c r="N148" s="25"/>
      <c r="O148" s="25"/>
      <c r="P148" s="361">
        <v>0</v>
      </c>
      <c r="Q148" s="361">
        <v>0</v>
      </c>
      <c r="R148" s="361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361">
        <v>0</v>
      </c>
      <c r="G149" s="25"/>
      <c r="H149" s="25"/>
      <c r="I149" s="361">
        <v>0</v>
      </c>
      <c r="J149" s="361">
        <v>0</v>
      </c>
      <c r="K149" s="361">
        <f t="shared" si="16"/>
        <v>0</v>
      </c>
      <c r="L149" s="361">
        <v>0</v>
      </c>
      <c r="M149" s="361">
        <v>0</v>
      </c>
      <c r="N149" s="25"/>
      <c r="O149" s="25"/>
      <c r="P149" s="361">
        <v>0</v>
      </c>
      <c r="Q149" s="361">
        <v>0</v>
      </c>
      <c r="R149" s="361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361">
        <v>0</v>
      </c>
      <c r="G150" s="25"/>
      <c r="H150" s="25"/>
      <c r="I150" s="361">
        <v>0</v>
      </c>
      <c r="J150" s="361">
        <v>0</v>
      </c>
      <c r="K150" s="361">
        <f t="shared" si="16"/>
        <v>0</v>
      </c>
      <c r="L150" s="361">
        <v>0</v>
      </c>
      <c r="M150" s="361">
        <v>0</v>
      </c>
      <c r="N150" s="25"/>
      <c r="O150" s="25"/>
      <c r="P150" s="361">
        <v>0</v>
      </c>
      <c r="Q150" s="361">
        <v>0</v>
      </c>
      <c r="R150" s="361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361">
        <v>0</v>
      </c>
      <c r="G151" s="25"/>
      <c r="H151" s="25"/>
      <c r="I151" s="361">
        <v>0</v>
      </c>
      <c r="J151" s="361">
        <v>0</v>
      </c>
      <c r="K151" s="361">
        <f t="shared" si="16"/>
        <v>0</v>
      </c>
      <c r="L151" s="361">
        <v>0</v>
      </c>
      <c r="M151" s="361">
        <v>0</v>
      </c>
      <c r="N151" s="25"/>
      <c r="O151" s="25"/>
      <c r="P151" s="361">
        <v>0</v>
      </c>
      <c r="Q151" s="361">
        <v>0</v>
      </c>
      <c r="R151" s="361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361">
        <v>0</v>
      </c>
      <c r="G152" s="25"/>
      <c r="H152" s="25"/>
      <c r="I152" s="66">
        <v>0</v>
      </c>
      <c r="J152" s="66">
        <v>0</v>
      </c>
      <c r="K152" s="361">
        <f t="shared" si="16"/>
        <v>0</v>
      </c>
      <c r="L152" s="361">
        <v>0</v>
      </c>
      <c r="M152" s="361">
        <v>0</v>
      </c>
      <c r="N152" s="25"/>
      <c r="O152" s="25"/>
      <c r="P152" s="361">
        <v>0</v>
      </c>
      <c r="Q152" s="361">
        <v>0</v>
      </c>
      <c r="R152" s="361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361">
        <v>0</v>
      </c>
      <c r="G153" s="25"/>
      <c r="H153" s="25"/>
      <c r="I153" s="66">
        <v>0</v>
      </c>
      <c r="J153" s="66">
        <v>0</v>
      </c>
      <c r="K153" s="361">
        <f t="shared" si="16"/>
        <v>0</v>
      </c>
      <c r="L153" s="361">
        <v>0</v>
      </c>
      <c r="M153" s="361">
        <v>0</v>
      </c>
      <c r="N153" s="25"/>
      <c r="O153" s="25"/>
      <c r="P153" s="361">
        <v>0</v>
      </c>
      <c r="Q153" s="361">
        <v>0</v>
      </c>
      <c r="R153" s="361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362">
        <v>0</v>
      </c>
      <c r="G154" s="42"/>
      <c r="H154" s="42"/>
      <c r="I154" s="67">
        <v>0</v>
      </c>
      <c r="J154" s="67">
        <v>0</v>
      </c>
      <c r="K154" s="362">
        <f>SUM(E154-F154-G154-H154+I154-J154)</f>
        <v>0</v>
      </c>
      <c r="L154" s="362">
        <v>0</v>
      </c>
      <c r="M154" s="362">
        <v>0</v>
      </c>
      <c r="N154" s="42"/>
      <c r="O154" s="42"/>
      <c r="P154" s="362">
        <v>0</v>
      </c>
      <c r="Q154" s="362">
        <v>0</v>
      </c>
      <c r="R154" s="362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368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99">
        <v>5</v>
      </c>
      <c r="L167" s="599"/>
      <c r="M167" s="5"/>
      <c r="N167" s="5"/>
      <c r="O167" s="5"/>
      <c r="Q167" s="1" t="str">
        <f>+Q287:U287</f>
        <v>Bulan     :</v>
      </c>
      <c r="R167" s="513" t="str">
        <f>+R127</f>
        <v>September</v>
      </c>
      <c r="S167" s="514"/>
      <c r="T167" s="4">
        <f>+T127</f>
        <v>0</v>
      </c>
      <c r="U167" s="4">
        <f>+U127</f>
        <v>9</v>
      </c>
    </row>
    <row r="168" spans="1:21" s="43" customFormat="1" ht="15.95" customHeight="1" thickBot="1" x14ac:dyDescent="0.25">
      <c r="A168" s="43" t="s">
        <v>80</v>
      </c>
      <c r="C168" s="64">
        <v>0</v>
      </c>
      <c r="D168" s="64">
        <v>2</v>
      </c>
      <c r="E168" s="64">
        <v>2</v>
      </c>
      <c r="K168" s="600"/>
      <c r="L168" s="600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374"/>
      <c r="G170" s="374" t="s">
        <v>30</v>
      </c>
      <c r="H170" s="374" t="s">
        <v>32</v>
      </c>
      <c r="I170" s="374"/>
      <c r="J170" s="374"/>
      <c r="K170" s="374" t="s">
        <v>43</v>
      </c>
      <c r="L170" s="374" t="s">
        <v>27</v>
      </c>
      <c r="M170" s="374"/>
      <c r="N170" s="374" t="s">
        <v>30</v>
      </c>
      <c r="O170" s="374" t="s">
        <v>32</v>
      </c>
      <c r="P170" s="374"/>
      <c r="Q170" s="374"/>
      <c r="R170" s="374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372" t="s">
        <v>29</v>
      </c>
      <c r="G171" s="372" t="s">
        <v>31</v>
      </c>
      <c r="H171" s="372" t="s">
        <v>33</v>
      </c>
      <c r="I171" s="372" t="s">
        <v>37</v>
      </c>
      <c r="J171" s="372" t="s">
        <v>36</v>
      </c>
      <c r="K171" s="372" t="s">
        <v>28</v>
      </c>
      <c r="L171" s="372" t="s">
        <v>28</v>
      </c>
      <c r="M171" s="372" t="s">
        <v>35</v>
      </c>
      <c r="N171" s="372" t="s">
        <v>31</v>
      </c>
      <c r="O171" s="372" t="s">
        <v>33</v>
      </c>
      <c r="P171" s="372" t="s">
        <v>37</v>
      </c>
      <c r="Q171" s="372" t="s">
        <v>36</v>
      </c>
      <c r="R171" s="372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373"/>
      <c r="G172" s="373"/>
      <c r="H172" s="373" t="s">
        <v>34</v>
      </c>
      <c r="I172" s="373"/>
      <c r="J172" s="373"/>
      <c r="K172" s="373" t="s">
        <v>9</v>
      </c>
      <c r="L172" s="373" t="s">
        <v>8</v>
      </c>
      <c r="M172" s="373"/>
      <c r="N172" s="373"/>
      <c r="O172" s="373" t="s">
        <v>34</v>
      </c>
      <c r="P172" s="373"/>
      <c r="Q172" s="373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372"/>
      <c r="G173" s="372"/>
      <c r="H173" s="372"/>
      <c r="I173" s="372"/>
      <c r="J173" s="372"/>
      <c r="K173" s="372" t="s">
        <v>61</v>
      </c>
      <c r="L173" s="372"/>
      <c r="M173" s="372"/>
      <c r="N173" s="372"/>
      <c r="O173" s="372"/>
      <c r="P173" s="372"/>
      <c r="Q173" s="372"/>
      <c r="R173" s="372"/>
      <c r="S173" s="494"/>
      <c r="T173" s="495"/>
      <c r="U173" s="550"/>
    </row>
    <row r="174" spans="1:21" s="8" customFormat="1" ht="15.95" customHeight="1" x14ac:dyDescent="0.2">
      <c r="A174" s="371" t="s">
        <v>10</v>
      </c>
      <c r="B174" s="371" t="s">
        <v>11</v>
      </c>
      <c r="C174" s="473" t="s">
        <v>12</v>
      </c>
      <c r="D174" s="474"/>
      <c r="E174" s="475"/>
      <c r="F174" s="371" t="s">
        <v>13</v>
      </c>
      <c r="G174" s="371" t="s">
        <v>14</v>
      </c>
      <c r="H174" s="371" t="s">
        <v>15</v>
      </c>
      <c r="I174" s="371" t="s">
        <v>16</v>
      </c>
      <c r="J174" s="371" t="s">
        <v>17</v>
      </c>
      <c r="K174" s="371" t="s">
        <v>18</v>
      </c>
      <c r="L174" s="371" t="s">
        <v>19</v>
      </c>
      <c r="M174" s="371" t="s">
        <v>20</v>
      </c>
      <c r="N174" s="371" t="s">
        <v>21</v>
      </c>
      <c r="O174" s="371" t="s">
        <v>41</v>
      </c>
      <c r="P174" s="371" t="s">
        <v>42</v>
      </c>
      <c r="Q174" s="371" t="s">
        <v>44</v>
      </c>
      <c r="R174" s="371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364">
        <f>SUM(F176,F179,F180)</f>
        <v>0</v>
      </c>
      <c r="G175" s="364">
        <f>SUM(G176,G179,G180)</f>
        <v>0</v>
      </c>
      <c r="H175" s="364">
        <f>SUM(H176,H179,H180)</f>
        <v>0</v>
      </c>
      <c r="I175" s="364">
        <f>SUM(I176,I179,I180)</f>
        <v>0</v>
      </c>
      <c r="J175" s="364">
        <f>SUM(J176,J179,J180)</f>
        <v>0</v>
      </c>
      <c r="K175" s="364">
        <f t="shared" ref="K175:K193" si="22">SUM(C175-F175-G175-H175+I175-J175)</f>
        <v>0</v>
      </c>
      <c r="L175" s="58">
        <f t="shared" ref="L175:Q175" si="23">SUM(L176,L179,L180)</f>
        <v>2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2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361">
        <f t="shared" si="22"/>
        <v>0</v>
      </c>
      <c r="L176" s="60">
        <f t="shared" ref="L176:Q176" si="25">SUM(L177:L178)</f>
        <v>2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2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375">
        <v>0</v>
      </c>
      <c r="G177" s="375">
        <v>0</v>
      </c>
      <c r="H177" s="375">
        <v>0</v>
      </c>
      <c r="I177" s="65">
        <v>0</v>
      </c>
      <c r="J177" s="65">
        <v>0</v>
      </c>
      <c r="K177" s="361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375">
        <v>0</v>
      </c>
      <c r="G178" s="375">
        <v>0</v>
      </c>
      <c r="H178" s="375">
        <v>0</v>
      </c>
      <c r="I178" s="65">
        <v>0</v>
      </c>
      <c r="J178" s="65">
        <v>0</v>
      </c>
      <c r="K178" s="361">
        <f t="shared" si="22"/>
        <v>0</v>
      </c>
      <c r="L178" s="48">
        <v>2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2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361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361">
        <f t="shared" si="22"/>
        <v>0</v>
      </c>
      <c r="L180" s="61">
        <v>0</v>
      </c>
      <c r="M180" s="361">
        <v>0</v>
      </c>
      <c r="N180" s="361">
        <v>0</v>
      </c>
      <c r="O180" s="361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361">
        <f>SUM(F182:F183)</f>
        <v>0</v>
      </c>
      <c r="G181" s="361">
        <f>SUM(G182:G183)</f>
        <v>0</v>
      </c>
      <c r="H181" s="25"/>
      <c r="I181" s="361">
        <f>SUM(I182:I183)</f>
        <v>0</v>
      </c>
      <c r="J181" s="361">
        <f>SUM(J182:J183)</f>
        <v>0</v>
      </c>
      <c r="K181" s="361">
        <f t="shared" si="22"/>
        <v>0</v>
      </c>
      <c r="L181" s="61">
        <f>SUM(L182:L183)</f>
        <v>50</v>
      </c>
      <c r="M181" s="361">
        <f>SUM(M182:M183)</f>
        <v>0</v>
      </c>
      <c r="N181" s="361">
        <f>SUM(N182:N183)</f>
        <v>0</v>
      </c>
      <c r="O181" s="25"/>
      <c r="P181" s="361">
        <f>SUM(P182:P183)</f>
        <v>0</v>
      </c>
      <c r="Q181" s="361">
        <f>SUM(Q182:Q183)</f>
        <v>0</v>
      </c>
      <c r="R181" s="61">
        <f t="shared" si="26"/>
        <v>50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375">
        <v>0</v>
      </c>
      <c r="G182" s="375">
        <v>0</v>
      </c>
      <c r="H182" s="24"/>
      <c r="I182" s="65">
        <v>0</v>
      </c>
      <c r="J182" s="65">
        <v>0</v>
      </c>
      <c r="K182" s="361">
        <f t="shared" si="22"/>
        <v>0</v>
      </c>
      <c r="L182" s="48">
        <v>50</v>
      </c>
      <c r="M182" s="375">
        <v>0</v>
      </c>
      <c r="N182" s="375">
        <v>0</v>
      </c>
      <c r="O182" s="24"/>
      <c r="P182" s="48">
        <v>0</v>
      </c>
      <c r="Q182" s="375">
        <v>0</v>
      </c>
      <c r="R182" s="61">
        <f t="shared" si="26"/>
        <v>50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375">
        <v>0</v>
      </c>
      <c r="G183" s="375">
        <v>0</v>
      </c>
      <c r="H183" s="24"/>
      <c r="I183" s="65">
        <v>0</v>
      </c>
      <c r="J183" s="65">
        <v>0</v>
      </c>
      <c r="K183" s="361">
        <f t="shared" si="22"/>
        <v>0</v>
      </c>
      <c r="L183" s="48">
        <v>0</v>
      </c>
      <c r="M183" s="375">
        <v>0</v>
      </c>
      <c r="N183" s="375">
        <v>0</v>
      </c>
      <c r="O183" s="24"/>
      <c r="P183" s="375">
        <v>0</v>
      </c>
      <c r="Q183" s="375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361">
        <v>0</v>
      </c>
      <c r="G184" s="25"/>
      <c r="H184" s="25"/>
      <c r="I184" s="361">
        <v>0</v>
      </c>
      <c r="J184" s="361">
        <v>0</v>
      </c>
      <c r="K184" s="361">
        <f t="shared" si="22"/>
        <v>0</v>
      </c>
      <c r="L184" s="61">
        <v>1</v>
      </c>
      <c r="M184" s="361">
        <v>0</v>
      </c>
      <c r="N184" s="25"/>
      <c r="O184" s="25"/>
      <c r="P184" s="361">
        <v>0</v>
      </c>
      <c r="Q184" s="361">
        <v>0</v>
      </c>
      <c r="R184" s="61">
        <f t="shared" si="26"/>
        <v>1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361">
        <f t="shared" si="22"/>
        <v>0</v>
      </c>
      <c r="L185" s="61">
        <f>SUM(L186:L187)</f>
        <v>8</v>
      </c>
      <c r="M185" s="361">
        <f>SUM(M186:M187)</f>
        <v>2</v>
      </c>
      <c r="N185" s="25"/>
      <c r="O185" s="25"/>
      <c r="P185" s="361">
        <f>SUM(P186:P187)</f>
        <v>0</v>
      </c>
      <c r="Q185" s="361">
        <f>SUM(Q186:Q187)</f>
        <v>0</v>
      </c>
      <c r="R185" s="61">
        <f>SUM(L185-M185-N185-O185+P185-Q185)</f>
        <v>6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361">
        <f t="shared" si="22"/>
        <v>0</v>
      </c>
      <c r="L186" s="61">
        <v>0</v>
      </c>
      <c r="M186" s="361">
        <v>0</v>
      </c>
      <c r="N186" s="25"/>
      <c r="O186" s="25"/>
      <c r="P186" s="361">
        <v>0</v>
      </c>
      <c r="Q186" s="361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361">
        <f t="shared" si="22"/>
        <v>0</v>
      </c>
      <c r="L187" s="61">
        <v>8</v>
      </c>
      <c r="M187" s="361">
        <v>2</v>
      </c>
      <c r="N187" s="25"/>
      <c r="O187" s="25"/>
      <c r="P187" s="361">
        <v>0</v>
      </c>
      <c r="Q187" s="361">
        <v>0</v>
      </c>
      <c r="R187" s="61">
        <f>SUM(L187-M187-N187-O187+P187-Q187)</f>
        <v>6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361">
        <v>0</v>
      </c>
      <c r="G188" s="25"/>
      <c r="H188" s="25"/>
      <c r="I188" s="361">
        <v>0</v>
      </c>
      <c r="J188" s="361">
        <v>0</v>
      </c>
      <c r="K188" s="361">
        <f t="shared" si="22"/>
        <v>0</v>
      </c>
      <c r="L188" s="61">
        <v>1</v>
      </c>
      <c r="M188" s="361">
        <v>0</v>
      </c>
      <c r="N188" s="25"/>
      <c r="O188" s="25"/>
      <c r="P188" s="361">
        <v>0</v>
      </c>
      <c r="Q188" s="361">
        <v>0</v>
      </c>
      <c r="R188" s="361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361">
        <v>0</v>
      </c>
      <c r="G189" s="25"/>
      <c r="H189" s="25"/>
      <c r="I189" s="361">
        <v>0</v>
      </c>
      <c r="J189" s="361">
        <v>0</v>
      </c>
      <c r="K189" s="361">
        <f t="shared" si="22"/>
        <v>0</v>
      </c>
      <c r="L189" s="61">
        <v>0</v>
      </c>
      <c r="M189" s="361">
        <v>0</v>
      </c>
      <c r="N189" s="25"/>
      <c r="O189" s="25"/>
      <c r="P189" s="361">
        <v>0</v>
      </c>
      <c r="Q189" s="361">
        <v>0</v>
      </c>
      <c r="R189" s="361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361">
        <v>0</v>
      </c>
      <c r="G190" s="25"/>
      <c r="H190" s="25"/>
      <c r="I190" s="361">
        <v>0</v>
      </c>
      <c r="J190" s="361">
        <v>0</v>
      </c>
      <c r="K190" s="361">
        <f t="shared" si="22"/>
        <v>0</v>
      </c>
      <c r="L190" s="361">
        <v>0</v>
      </c>
      <c r="M190" s="361">
        <v>0</v>
      </c>
      <c r="N190" s="25"/>
      <c r="O190" s="25"/>
      <c r="P190" s="361">
        <v>0</v>
      </c>
      <c r="Q190" s="361">
        <v>0</v>
      </c>
      <c r="R190" s="361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361">
        <v>0</v>
      </c>
      <c r="G191" s="25"/>
      <c r="H191" s="25"/>
      <c r="I191" s="361">
        <v>0</v>
      </c>
      <c r="J191" s="361">
        <v>0</v>
      </c>
      <c r="K191" s="361">
        <f t="shared" si="22"/>
        <v>0</v>
      </c>
      <c r="L191" s="361">
        <v>0</v>
      </c>
      <c r="M191" s="361">
        <v>0</v>
      </c>
      <c r="N191" s="25"/>
      <c r="O191" s="25"/>
      <c r="P191" s="361">
        <v>0</v>
      </c>
      <c r="Q191" s="361">
        <v>0</v>
      </c>
      <c r="R191" s="361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361">
        <v>0</v>
      </c>
      <c r="G192" s="25"/>
      <c r="H192" s="25"/>
      <c r="I192" s="66">
        <v>0</v>
      </c>
      <c r="J192" s="66">
        <v>0</v>
      </c>
      <c r="K192" s="361">
        <f t="shared" si="22"/>
        <v>0</v>
      </c>
      <c r="L192" s="361">
        <v>0</v>
      </c>
      <c r="M192" s="361">
        <v>0</v>
      </c>
      <c r="N192" s="25"/>
      <c r="O192" s="25"/>
      <c r="P192" s="361">
        <v>0</v>
      </c>
      <c r="Q192" s="361">
        <v>0</v>
      </c>
      <c r="R192" s="361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361">
        <v>0</v>
      </c>
      <c r="G193" s="25"/>
      <c r="H193" s="25"/>
      <c r="I193" s="66">
        <v>0</v>
      </c>
      <c r="J193" s="66">
        <v>0</v>
      </c>
      <c r="K193" s="361">
        <f t="shared" si="22"/>
        <v>0</v>
      </c>
      <c r="L193" s="361">
        <v>0</v>
      </c>
      <c r="M193" s="361">
        <v>0</v>
      </c>
      <c r="N193" s="25"/>
      <c r="O193" s="25"/>
      <c r="P193" s="361">
        <v>0</v>
      </c>
      <c r="Q193" s="361">
        <v>0</v>
      </c>
      <c r="R193" s="361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362">
        <v>0</v>
      </c>
      <c r="G194" s="42"/>
      <c r="H194" s="42"/>
      <c r="I194" s="67">
        <v>0</v>
      </c>
      <c r="J194" s="67">
        <v>0</v>
      </c>
      <c r="K194" s="362">
        <f>SUM(E194-F194-G194-H194+I194-J194)</f>
        <v>0</v>
      </c>
      <c r="L194" s="362">
        <v>0</v>
      </c>
      <c r="M194" s="362">
        <v>0</v>
      </c>
      <c r="N194" s="42"/>
      <c r="O194" s="42"/>
      <c r="P194" s="362">
        <v>0</v>
      </c>
      <c r="Q194" s="362">
        <v>0</v>
      </c>
      <c r="R194" s="362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368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99">
        <v>6</v>
      </c>
      <c r="L207" s="599"/>
      <c r="M207" s="5"/>
      <c r="N207" s="5"/>
      <c r="O207" s="5"/>
      <c r="Q207" s="1" t="str">
        <f>+Q328:U328</f>
        <v>Bulan     :</v>
      </c>
      <c r="R207" s="513" t="str">
        <f>+R167</f>
        <v>September</v>
      </c>
      <c r="S207" s="514"/>
      <c r="T207" s="4">
        <f>+T167</f>
        <v>0</v>
      </c>
      <c r="U207" s="4">
        <f>+U167</f>
        <v>9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600"/>
      <c r="L208" s="600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374"/>
      <c r="G210" s="374" t="s">
        <v>30</v>
      </c>
      <c r="H210" s="374" t="s">
        <v>32</v>
      </c>
      <c r="I210" s="374"/>
      <c r="J210" s="374"/>
      <c r="K210" s="374" t="s">
        <v>43</v>
      </c>
      <c r="L210" s="374" t="s">
        <v>27</v>
      </c>
      <c r="M210" s="374"/>
      <c r="N210" s="374" t="s">
        <v>30</v>
      </c>
      <c r="O210" s="374" t="s">
        <v>32</v>
      </c>
      <c r="P210" s="374"/>
      <c r="Q210" s="374"/>
      <c r="R210" s="374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372" t="s">
        <v>29</v>
      </c>
      <c r="G211" s="372" t="s">
        <v>31</v>
      </c>
      <c r="H211" s="372" t="s">
        <v>33</v>
      </c>
      <c r="I211" s="372" t="s">
        <v>37</v>
      </c>
      <c r="J211" s="372" t="s">
        <v>36</v>
      </c>
      <c r="K211" s="372" t="s">
        <v>28</v>
      </c>
      <c r="L211" s="372" t="s">
        <v>28</v>
      </c>
      <c r="M211" s="372" t="s">
        <v>35</v>
      </c>
      <c r="N211" s="372" t="s">
        <v>31</v>
      </c>
      <c r="O211" s="372" t="s">
        <v>33</v>
      </c>
      <c r="P211" s="372" t="s">
        <v>37</v>
      </c>
      <c r="Q211" s="372" t="s">
        <v>36</v>
      </c>
      <c r="R211" s="372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373"/>
      <c r="G212" s="373"/>
      <c r="H212" s="373" t="s">
        <v>34</v>
      </c>
      <c r="I212" s="373"/>
      <c r="J212" s="373"/>
      <c r="K212" s="373" t="s">
        <v>9</v>
      </c>
      <c r="L212" s="373" t="s">
        <v>8</v>
      </c>
      <c r="M212" s="373"/>
      <c r="N212" s="373"/>
      <c r="O212" s="373" t="s">
        <v>34</v>
      </c>
      <c r="P212" s="373"/>
      <c r="Q212" s="373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372"/>
      <c r="G213" s="372"/>
      <c r="H213" s="372"/>
      <c r="I213" s="372"/>
      <c r="J213" s="372"/>
      <c r="K213" s="372" t="s">
        <v>61</v>
      </c>
      <c r="L213" s="372"/>
      <c r="M213" s="372"/>
      <c r="N213" s="372"/>
      <c r="O213" s="372"/>
      <c r="P213" s="372"/>
      <c r="Q213" s="372"/>
      <c r="R213" s="372"/>
      <c r="S213" s="494"/>
      <c r="T213" s="495"/>
      <c r="U213" s="550"/>
    </row>
    <row r="214" spans="1:21" s="8" customFormat="1" ht="15.95" customHeight="1" x14ac:dyDescent="0.2">
      <c r="A214" s="371" t="s">
        <v>10</v>
      </c>
      <c r="B214" s="371" t="s">
        <v>11</v>
      </c>
      <c r="C214" s="473" t="s">
        <v>12</v>
      </c>
      <c r="D214" s="474"/>
      <c r="E214" s="475"/>
      <c r="F214" s="371" t="s">
        <v>13</v>
      </c>
      <c r="G214" s="371" t="s">
        <v>14</v>
      </c>
      <c r="H214" s="371" t="s">
        <v>15</v>
      </c>
      <c r="I214" s="371" t="s">
        <v>16</v>
      </c>
      <c r="J214" s="371" t="s">
        <v>17</v>
      </c>
      <c r="K214" s="371" t="s">
        <v>18</v>
      </c>
      <c r="L214" s="371" t="s">
        <v>19</v>
      </c>
      <c r="M214" s="371" t="s">
        <v>20</v>
      </c>
      <c r="N214" s="371" t="s">
        <v>21</v>
      </c>
      <c r="O214" s="371" t="s">
        <v>41</v>
      </c>
      <c r="P214" s="371" t="s">
        <v>42</v>
      </c>
      <c r="Q214" s="371" t="s">
        <v>44</v>
      </c>
      <c r="R214" s="371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364">
        <f>SUM(F216,F219,F220)</f>
        <v>0</v>
      </c>
      <c r="G215" s="364">
        <f>SUM(G216,G219,G220)</f>
        <v>0</v>
      </c>
      <c r="H215" s="364">
        <f>SUM(H216,H219,H220)</f>
        <v>0</v>
      </c>
      <c r="I215" s="364">
        <f>SUM(I216,I219,I220)</f>
        <v>0</v>
      </c>
      <c r="J215" s="364">
        <f>SUM(J216,J219,J220)</f>
        <v>0</v>
      </c>
      <c r="K215" s="364">
        <f t="shared" ref="K215:K233" si="28">SUM(C215-F215-G215-H215+I215-J215)</f>
        <v>0</v>
      </c>
      <c r="L215" s="58">
        <f t="shared" ref="L215:Q215" si="29">SUM(L216,L219,L220)</f>
        <v>10</v>
      </c>
      <c r="M215" s="58">
        <f t="shared" si="29"/>
        <v>0</v>
      </c>
      <c r="N215" s="58">
        <f t="shared" si="29"/>
        <v>0</v>
      </c>
      <c r="O215" s="58">
        <f t="shared" si="29"/>
        <v>0</v>
      </c>
      <c r="P215" s="58">
        <f t="shared" si="29"/>
        <v>20</v>
      </c>
      <c r="Q215" s="58">
        <f t="shared" si="29"/>
        <v>0</v>
      </c>
      <c r="R215" s="58">
        <f>SUM(L215-M215-N215-O215+P215-Q215)</f>
        <v>30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361">
        <f t="shared" si="28"/>
        <v>0</v>
      </c>
      <c r="L216" s="60">
        <f t="shared" ref="L216:Q216" si="31">SUM(L217:L218)</f>
        <v>10</v>
      </c>
      <c r="M216" s="60">
        <f t="shared" si="31"/>
        <v>0</v>
      </c>
      <c r="N216" s="60">
        <f t="shared" si="31"/>
        <v>0</v>
      </c>
      <c r="O216" s="60">
        <f t="shared" si="31"/>
        <v>0</v>
      </c>
      <c r="P216" s="60">
        <f t="shared" si="31"/>
        <v>20</v>
      </c>
      <c r="Q216" s="60">
        <f t="shared" si="31"/>
        <v>0</v>
      </c>
      <c r="R216" s="61">
        <f t="shared" ref="R216:R224" si="32">SUM(L216-M216-N216-O216+P216-Q216)</f>
        <v>30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375">
        <v>0</v>
      </c>
      <c r="G217" s="375">
        <v>0</v>
      </c>
      <c r="H217" s="375">
        <v>0</v>
      </c>
      <c r="I217" s="65">
        <v>0</v>
      </c>
      <c r="J217" s="65">
        <v>0</v>
      </c>
      <c r="K217" s="361">
        <f t="shared" si="28"/>
        <v>0</v>
      </c>
      <c r="L217" s="48">
        <v>10</v>
      </c>
      <c r="M217" s="48">
        <v>0</v>
      </c>
      <c r="N217" s="48">
        <v>0</v>
      </c>
      <c r="O217" s="48">
        <v>0</v>
      </c>
      <c r="P217" s="48">
        <v>20</v>
      </c>
      <c r="Q217" s="48">
        <v>0</v>
      </c>
      <c r="R217" s="61">
        <f t="shared" si="32"/>
        <v>30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375">
        <v>0</v>
      </c>
      <c r="G218" s="375">
        <v>0</v>
      </c>
      <c r="H218" s="375">
        <v>0</v>
      </c>
      <c r="I218" s="65">
        <v>0</v>
      </c>
      <c r="J218" s="65">
        <v>0</v>
      </c>
      <c r="K218" s="361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361">
        <f t="shared" si="28"/>
        <v>0</v>
      </c>
      <c r="L219" s="61">
        <v>0</v>
      </c>
      <c r="M219" s="61">
        <v>0</v>
      </c>
      <c r="N219" s="361">
        <v>0</v>
      </c>
      <c r="O219" s="361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361">
        <f t="shared" si="28"/>
        <v>0</v>
      </c>
      <c r="L220" s="61">
        <v>0</v>
      </c>
      <c r="M220" s="61">
        <v>0</v>
      </c>
      <c r="N220" s="361">
        <v>0</v>
      </c>
      <c r="O220" s="361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361">
        <f>SUM(F222:F223)</f>
        <v>0</v>
      </c>
      <c r="G221" s="361">
        <f>SUM(G222:G223)</f>
        <v>0</v>
      </c>
      <c r="H221" s="25"/>
      <c r="I221" s="361">
        <f>SUM(I222:I223)</f>
        <v>0</v>
      </c>
      <c r="J221" s="361">
        <f>SUM(J222:J223)</f>
        <v>0</v>
      </c>
      <c r="K221" s="361">
        <f t="shared" si="28"/>
        <v>0</v>
      </c>
      <c r="L221" s="83">
        <f>SUM(L222:L223)</f>
        <v>30</v>
      </c>
      <c r="M221" s="61">
        <f>SUM(M222:M223)</f>
        <v>0</v>
      </c>
      <c r="N221" s="361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30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375">
        <v>0</v>
      </c>
      <c r="G222" s="375">
        <v>0</v>
      </c>
      <c r="H222" s="24"/>
      <c r="I222" s="65">
        <v>0</v>
      </c>
      <c r="J222" s="65">
        <v>0</v>
      </c>
      <c r="K222" s="361">
        <f t="shared" si="28"/>
        <v>0</v>
      </c>
      <c r="L222" s="84">
        <v>30</v>
      </c>
      <c r="M222" s="48">
        <v>0</v>
      </c>
      <c r="N222" s="375">
        <v>0</v>
      </c>
      <c r="O222" s="24"/>
      <c r="P222" s="62">
        <v>0</v>
      </c>
      <c r="Q222" s="62">
        <v>0</v>
      </c>
      <c r="R222" s="80">
        <f t="shared" si="32"/>
        <v>30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375">
        <v>0</v>
      </c>
      <c r="G223" s="375">
        <v>0</v>
      </c>
      <c r="H223" s="24"/>
      <c r="I223" s="65">
        <v>0</v>
      </c>
      <c r="J223" s="65">
        <v>0</v>
      </c>
      <c r="K223" s="361">
        <f t="shared" si="28"/>
        <v>0</v>
      </c>
      <c r="L223" s="84">
        <v>0</v>
      </c>
      <c r="M223" s="48">
        <v>0</v>
      </c>
      <c r="N223" s="375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361">
        <v>0</v>
      </c>
      <c r="G224" s="25"/>
      <c r="H224" s="25"/>
      <c r="I224" s="361">
        <v>0</v>
      </c>
      <c r="J224" s="361">
        <v>0</v>
      </c>
      <c r="K224" s="361">
        <f t="shared" si="28"/>
        <v>0</v>
      </c>
      <c r="L224" s="376">
        <v>3</v>
      </c>
      <c r="M224" s="376">
        <v>2</v>
      </c>
      <c r="N224" s="25"/>
      <c r="O224" s="25"/>
      <c r="P224" s="376">
        <v>2</v>
      </c>
      <c r="Q224" s="376">
        <v>0</v>
      </c>
      <c r="R224" s="61">
        <f t="shared" si="32"/>
        <v>3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361">
        <f t="shared" si="28"/>
        <v>0</v>
      </c>
      <c r="L225" s="61">
        <f>SUM(L226:L227)</f>
        <v>9</v>
      </c>
      <c r="M225" s="61">
        <f>SUM(M226:M227)</f>
        <v>3</v>
      </c>
      <c r="N225" s="25"/>
      <c r="O225" s="25"/>
      <c r="P225" s="61">
        <f>SUM(P226:P227)</f>
        <v>2</v>
      </c>
      <c r="Q225" s="61">
        <f>SUM(Q226:Q227)</f>
        <v>0</v>
      </c>
      <c r="R225" s="61">
        <f>SUM(L225-M225-N225-O225+P225-Q225)</f>
        <v>8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361">
        <f t="shared" si="28"/>
        <v>0</v>
      </c>
      <c r="L226" s="376">
        <v>0</v>
      </c>
      <c r="M226" s="376">
        <v>0</v>
      </c>
      <c r="N226" s="25"/>
      <c r="O226" s="25"/>
      <c r="P226" s="376">
        <v>0</v>
      </c>
      <c r="Q226" s="376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361">
        <f t="shared" si="28"/>
        <v>0</v>
      </c>
      <c r="L227" s="376">
        <v>9</v>
      </c>
      <c r="M227" s="376">
        <v>3</v>
      </c>
      <c r="N227" s="25"/>
      <c r="O227" s="25"/>
      <c r="P227" s="369">
        <v>2</v>
      </c>
      <c r="Q227" s="369">
        <v>0</v>
      </c>
      <c r="R227" s="361">
        <f>SUM(L227-M227-N227-O227+P227-Q227)</f>
        <v>8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361">
        <v>0</v>
      </c>
      <c r="G228" s="25"/>
      <c r="H228" s="25"/>
      <c r="I228" s="361">
        <v>0</v>
      </c>
      <c r="J228" s="361">
        <v>0</v>
      </c>
      <c r="K228" s="361">
        <f t="shared" si="28"/>
        <v>0</v>
      </c>
      <c r="L228" s="376">
        <v>3</v>
      </c>
      <c r="M228" s="376">
        <v>1</v>
      </c>
      <c r="N228" s="25"/>
      <c r="O228" s="25"/>
      <c r="P228" s="369">
        <v>1</v>
      </c>
      <c r="Q228" s="369">
        <v>0</v>
      </c>
      <c r="R228" s="361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361">
        <v>0</v>
      </c>
      <c r="G229" s="25"/>
      <c r="H229" s="25"/>
      <c r="I229" s="361">
        <v>0</v>
      </c>
      <c r="J229" s="361">
        <v>0</v>
      </c>
      <c r="K229" s="361">
        <f t="shared" si="28"/>
        <v>0</v>
      </c>
      <c r="L229" s="376">
        <v>0</v>
      </c>
      <c r="M229" s="376">
        <v>0</v>
      </c>
      <c r="N229" s="25"/>
      <c r="O229" s="25"/>
      <c r="P229" s="369">
        <v>0</v>
      </c>
      <c r="Q229" s="369">
        <v>0</v>
      </c>
      <c r="R229" s="361">
        <f t="shared" ref="R229:R234" si="33">SUM(L229-M229-N229-O229+P229-Q229)</f>
        <v>0</v>
      </c>
      <c r="S229" s="529">
        <v>0</v>
      </c>
      <c r="T229" s="530"/>
      <c r="U229" s="531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361">
        <v>0</v>
      </c>
      <c r="G230" s="25"/>
      <c r="H230" s="25"/>
      <c r="I230" s="361">
        <v>0</v>
      </c>
      <c r="J230" s="361">
        <v>0</v>
      </c>
      <c r="K230" s="361">
        <f t="shared" si="28"/>
        <v>0</v>
      </c>
      <c r="L230" s="376">
        <v>0</v>
      </c>
      <c r="M230" s="376">
        <v>0</v>
      </c>
      <c r="N230" s="25"/>
      <c r="O230" s="25"/>
      <c r="P230" s="369">
        <v>0</v>
      </c>
      <c r="Q230" s="369">
        <v>0</v>
      </c>
      <c r="R230" s="361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361">
        <v>0</v>
      </c>
      <c r="G231" s="25"/>
      <c r="H231" s="25"/>
      <c r="I231" s="361">
        <v>0</v>
      </c>
      <c r="J231" s="361">
        <v>0</v>
      </c>
      <c r="K231" s="361">
        <f t="shared" si="28"/>
        <v>0</v>
      </c>
      <c r="L231" s="369">
        <v>0</v>
      </c>
      <c r="M231" s="369">
        <v>0</v>
      </c>
      <c r="N231" s="25"/>
      <c r="O231" s="25"/>
      <c r="P231" s="369">
        <v>0</v>
      </c>
      <c r="Q231" s="369">
        <v>0</v>
      </c>
      <c r="R231" s="361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361">
        <v>0</v>
      </c>
      <c r="G232" s="25"/>
      <c r="H232" s="25"/>
      <c r="I232" s="66">
        <v>0</v>
      </c>
      <c r="J232" s="66">
        <v>0</v>
      </c>
      <c r="K232" s="361">
        <f t="shared" si="28"/>
        <v>0</v>
      </c>
      <c r="L232" s="369">
        <v>0</v>
      </c>
      <c r="M232" s="369">
        <v>0</v>
      </c>
      <c r="N232" s="25"/>
      <c r="O232" s="25"/>
      <c r="P232" s="369">
        <v>0</v>
      </c>
      <c r="Q232" s="369">
        <v>0</v>
      </c>
      <c r="R232" s="361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361">
        <v>0</v>
      </c>
      <c r="G233" s="25"/>
      <c r="H233" s="25"/>
      <c r="I233" s="66">
        <v>0</v>
      </c>
      <c r="J233" s="66">
        <v>0</v>
      </c>
      <c r="K233" s="361">
        <f t="shared" si="28"/>
        <v>0</v>
      </c>
      <c r="L233" s="369">
        <v>0</v>
      </c>
      <c r="M233" s="369">
        <v>0</v>
      </c>
      <c r="N233" s="25"/>
      <c r="O233" s="25"/>
      <c r="P233" s="369">
        <v>0</v>
      </c>
      <c r="Q233" s="369">
        <v>0</v>
      </c>
      <c r="R233" s="361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362">
        <v>0</v>
      </c>
      <c r="G234" s="42"/>
      <c r="H234" s="42"/>
      <c r="I234" s="67">
        <v>0</v>
      </c>
      <c r="J234" s="67">
        <v>0</v>
      </c>
      <c r="K234" s="362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62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368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99">
        <v>7</v>
      </c>
      <c r="L247" s="599"/>
      <c r="M247" s="5"/>
      <c r="N247" s="5"/>
      <c r="O247" s="5"/>
      <c r="Q247" s="1" t="str">
        <f>+Q370:U370</f>
        <v>Bulan     :</v>
      </c>
      <c r="R247" s="513" t="str">
        <f>+R207</f>
        <v>September</v>
      </c>
      <c r="S247" s="514"/>
      <c r="T247" s="4">
        <f>+T207</f>
        <v>0</v>
      </c>
      <c r="U247" s="4">
        <f>+U207</f>
        <v>9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600"/>
      <c r="L248" s="600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374"/>
      <c r="G250" s="374" t="s">
        <v>30</v>
      </c>
      <c r="H250" s="374" t="s">
        <v>32</v>
      </c>
      <c r="I250" s="374"/>
      <c r="J250" s="374"/>
      <c r="K250" s="374" t="s">
        <v>43</v>
      </c>
      <c r="L250" s="374" t="s">
        <v>27</v>
      </c>
      <c r="M250" s="374"/>
      <c r="N250" s="374" t="s">
        <v>30</v>
      </c>
      <c r="O250" s="374" t="s">
        <v>32</v>
      </c>
      <c r="P250" s="374"/>
      <c r="Q250" s="374"/>
      <c r="R250" s="374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372" t="s">
        <v>29</v>
      </c>
      <c r="G251" s="372" t="s">
        <v>31</v>
      </c>
      <c r="H251" s="372" t="s">
        <v>33</v>
      </c>
      <c r="I251" s="372" t="s">
        <v>37</v>
      </c>
      <c r="J251" s="372" t="s">
        <v>36</v>
      </c>
      <c r="K251" s="372" t="s">
        <v>28</v>
      </c>
      <c r="L251" s="372" t="s">
        <v>28</v>
      </c>
      <c r="M251" s="372" t="s">
        <v>35</v>
      </c>
      <c r="N251" s="372" t="s">
        <v>31</v>
      </c>
      <c r="O251" s="372" t="s">
        <v>33</v>
      </c>
      <c r="P251" s="372" t="s">
        <v>37</v>
      </c>
      <c r="Q251" s="372" t="s">
        <v>36</v>
      </c>
      <c r="R251" s="372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373"/>
      <c r="G252" s="373"/>
      <c r="H252" s="373" t="s">
        <v>34</v>
      </c>
      <c r="I252" s="373"/>
      <c r="J252" s="373"/>
      <c r="K252" s="373" t="s">
        <v>9</v>
      </c>
      <c r="L252" s="373" t="s">
        <v>8</v>
      </c>
      <c r="M252" s="373"/>
      <c r="N252" s="373"/>
      <c r="O252" s="373" t="s">
        <v>34</v>
      </c>
      <c r="P252" s="373"/>
      <c r="Q252" s="373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372"/>
      <c r="G253" s="372"/>
      <c r="H253" s="372"/>
      <c r="I253" s="372"/>
      <c r="J253" s="372"/>
      <c r="K253" s="372" t="s">
        <v>61</v>
      </c>
      <c r="L253" s="372"/>
      <c r="M253" s="372"/>
      <c r="N253" s="372"/>
      <c r="O253" s="372"/>
      <c r="P253" s="372"/>
      <c r="Q253" s="372"/>
      <c r="R253" s="372"/>
      <c r="S253" s="494"/>
      <c r="T253" s="495"/>
      <c r="U253" s="550"/>
    </row>
    <row r="254" spans="1:21" s="8" customFormat="1" ht="15.95" customHeight="1" x14ac:dyDescent="0.2">
      <c r="A254" s="371" t="s">
        <v>10</v>
      </c>
      <c r="B254" s="371" t="s">
        <v>11</v>
      </c>
      <c r="C254" s="473" t="s">
        <v>12</v>
      </c>
      <c r="D254" s="474"/>
      <c r="E254" s="475"/>
      <c r="F254" s="371" t="s">
        <v>13</v>
      </c>
      <c r="G254" s="371" t="s">
        <v>14</v>
      </c>
      <c r="H254" s="371" t="s">
        <v>15</v>
      </c>
      <c r="I254" s="371" t="s">
        <v>16</v>
      </c>
      <c r="J254" s="371" t="s">
        <v>17</v>
      </c>
      <c r="K254" s="371" t="s">
        <v>18</v>
      </c>
      <c r="L254" s="371" t="s">
        <v>19</v>
      </c>
      <c r="M254" s="371" t="s">
        <v>20</v>
      </c>
      <c r="N254" s="371" t="s">
        <v>21</v>
      </c>
      <c r="O254" s="371" t="s">
        <v>41</v>
      </c>
      <c r="P254" s="371" t="s">
        <v>42</v>
      </c>
      <c r="Q254" s="371" t="s">
        <v>44</v>
      </c>
      <c r="R254" s="371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364">
        <f>SUM(F256,F259,F260)</f>
        <v>0</v>
      </c>
      <c r="G255" s="364">
        <f>SUM(G256,G259,G260)</f>
        <v>0</v>
      </c>
      <c r="H255" s="364">
        <f>SUM(H256,H259,H260)</f>
        <v>0</v>
      </c>
      <c r="I255" s="364">
        <f>SUM(I256,I259,I260)</f>
        <v>0</v>
      </c>
      <c r="J255" s="364">
        <f>SUM(J256,J259,J260)</f>
        <v>0</v>
      </c>
      <c r="K255" s="364">
        <f t="shared" ref="K255:K273" si="34">SUM(C255-F255-G255-H255+I255-J255)</f>
        <v>0</v>
      </c>
      <c r="L255" s="364">
        <f t="shared" ref="L255:Q255" si="35">SUM(L256,L259,L260)</f>
        <v>2</v>
      </c>
      <c r="M255" s="364">
        <f t="shared" si="35"/>
        <v>0</v>
      </c>
      <c r="N255" s="364">
        <f t="shared" si="35"/>
        <v>0</v>
      </c>
      <c r="O255" s="364">
        <f t="shared" si="35"/>
        <v>0</v>
      </c>
      <c r="P255" s="58">
        <f t="shared" si="35"/>
        <v>10</v>
      </c>
      <c r="Q255" s="364">
        <f t="shared" si="35"/>
        <v>0</v>
      </c>
      <c r="R255" s="364">
        <f>SUM(L255-M255-N255-O255+P255-Q255)</f>
        <v>12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361">
        <f t="shared" si="34"/>
        <v>0</v>
      </c>
      <c r="L256" s="68">
        <f t="shared" ref="L256:Q256" si="37">SUM(L257:L258)</f>
        <v>2</v>
      </c>
      <c r="M256" s="68">
        <f t="shared" si="37"/>
        <v>0</v>
      </c>
      <c r="N256" s="68">
        <f t="shared" si="37"/>
        <v>0</v>
      </c>
      <c r="O256" s="68">
        <f t="shared" si="37"/>
        <v>0</v>
      </c>
      <c r="P256" s="68">
        <f t="shared" si="37"/>
        <v>10</v>
      </c>
      <c r="Q256" s="68">
        <f t="shared" si="37"/>
        <v>0</v>
      </c>
      <c r="R256" s="361">
        <f t="shared" ref="R256:R263" si="38">SUM(L256-M256-N256-O256+P256-Q256)</f>
        <v>12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375">
        <v>0</v>
      </c>
      <c r="G257" s="375">
        <v>0</v>
      </c>
      <c r="H257" s="375">
        <v>0</v>
      </c>
      <c r="I257" s="65">
        <v>0</v>
      </c>
      <c r="J257" s="65">
        <v>0</v>
      </c>
      <c r="K257" s="361">
        <f t="shared" si="34"/>
        <v>0</v>
      </c>
      <c r="L257" s="375">
        <v>2</v>
      </c>
      <c r="M257" s="375">
        <v>0</v>
      </c>
      <c r="N257" s="375">
        <v>0</v>
      </c>
      <c r="O257" s="375">
        <v>0</v>
      </c>
      <c r="P257" s="48">
        <v>10</v>
      </c>
      <c r="Q257" s="375">
        <v>0</v>
      </c>
      <c r="R257" s="361">
        <f t="shared" si="38"/>
        <v>12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375">
        <v>0</v>
      </c>
      <c r="G258" s="375">
        <v>0</v>
      </c>
      <c r="H258" s="375">
        <v>0</v>
      </c>
      <c r="I258" s="65">
        <v>0</v>
      </c>
      <c r="J258" s="65">
        <v>0</v>
      </c>
      <c r="K258" s="361">
        <f t="shared" si="34"/>
        <v>0</v>
      </c>
      <c r="L258" s="375">
        <v>0</v>
      </c>
      <c r="M258" s="375">
        <v>0</v>
      </c>
      <c r="N258" s="375">
        <v>0</v>
      </c>
      <c r="O258" s="375">
        <v>0</v>
      </c>
      <c r="P258" s="48">
        <v>0</v>
      </c>
      <c r="Q258" s="375">
        <v>0</v>
      </c>
      <c r="R258" s="361">
        <f t="shared" si="38"/>
        <v>0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361">
        <f t="shared" si="34"/>
        <v>0</v>
      </c>
      <c r="L259" s="361">
        <v>0</v>
      </c>
      <c r="M259" s="361">
        <v>0</v>
      </c>
      <c r="N259" s="361">
        <v>0</v>
      </c>
      <c r="O259" s="361">
        <v>0</v>
      </c>
      <c r="P259" s="361">
        <v>0</v>
      </c>
      <c r="Q259" s="361">
        <v>0</v>
      </c>
      <c r="R259" s="361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361">
        <f t="shared" si="34"/>
        <v>0</v>
      </c>
      <c r="L260" s="361">
        <v>0</v>
      </c>
      <c r="M260" s="361">
        <v>0</v>
      </c>
      <c r="N260" s="361">
        <v>0</v>
      </c>
      <c r="O260" s="361">
        <v>0</v>
      </c>
      <c r="P260" s="361">
        <v>0</v>
      </c>
      <c r="Q260" s="361">
        <v>0</v>
      </c>
      <c r="R260" s="361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361">
        <f>SUM(F262:F263)</f>
        <v>0</v>
      </c>
      <c r="G261" s="361">
        <f>SUM(G262:G263)</f>
        <v>0</v>
      </c>
      <c r="H261" s="25"/>
      <c r="I261" s="361">
        <f>SUM(I262:I263)</f>
        <v>0</v>
      </c>
      <c r="J261" s="361">
        <f>SUM(J262:J263)</f>
        <v>0</v>
      </c>
      <c r="K261" s="361">
        <f t="shared" si="34"/>
        <v>0</v>
      </c>
      <c r="L261" s="361">
        <f>SUM(L262:L263)</f>
        <v>50</v>
      </c>
      <c r="M261" s="361">
        <f>SUM(M262:M263)</f>
        <v>1</v>
      </c>
      <c r="N261" s="361">
        <f>SUM(N262:N263)</f>
        <v>0</v>
      </c>
      <c r="O261" s="25"/>
      <c r="P261" s="361">
        <f>SUM(P262:P263)</f>
        <v>0</v>
      </c>
      <c r="Q261" s="361">
        <f>SUM(Q262:Q263)</f>
        <v>0</v>
      </c>
      <c r="R261" s="361">
        <f t="shared" si="38"/>
        <v>49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375">
        <v>0</v>
      </c>
      <c r="G262" s="375">
        <v>0</v>
      </c>
      <c r="H262" s="24"/>
      <c r="I262" s="65">
        <v>0</v>
      </c>
      <c r="J262" s="65">
        <v>0</v>
      </c>
      <c r="K262" s="361">
        <f t="shared" si="34"/>
        <v>0</v>
      </c>
      <c r="L262" s="375">
        <v>50</v>
      </c>
      <c r="M262" s="375">
        <v>1</v>
      </c>
      <c r="N262" s="375">
        <v>0</v>
      </c>
      <c r="O262" s="24"/>
      <c r="P262" s="375">
        <v>0</v>
      </c>
      <c r="Q262" s="375">
        <v>0</v>
      </c>
      <c r="R262" s="361">
        <f t="shared" si="38"/>
        <v>49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375">
        <v>0</v>
      </c>
      <c r="G263" s="375">
        <v>0</v>
      </c>
      <c r="H263" s="24"/>
      <c r="I263" s="65">
        <v>0</v>
      </c>
      <c r="J263" s="65">
        <v>0</v>
      </c>
      <c r="K263" s="361">
        <f t="shared" si="34"/>
        <v>0</v>
      </c>
      <c r="L263" s="375">
        <v>0</v>
      </c>
      <c r="M263" s="375">
        <v>0</v>
      </c>
      <c r="N263" s="375">
        <v>0</v>
      </c>
      <c r="O263" s="24"/>
      <c r="P263" s="375">
        <v>0</v>
      </c>
      <c r="Q263" s="375">
        <v>0</v>
      </c>
      <c r="R263" s="361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361">
        <v>0</v>
      </c>
      <c r="G264" s="25"/>
      <c r="H264" s="25"/>
      <c r="I264" s="361">
        <v>0</v>
      </c>
      <c r="J264" s="361">
        <v>0</v>
      </c>
      <c r="K264" s="361">
        <f t="shared" si="34"/>
        <v>0</v>
      </c>
      <c r="L264" s="376">
        <v>2</v>
      </c>
      <c r="M264" s="369">
        <v>1</v>
      </c>
      <c r="N264" s="25"/>
      <c r="O264" s="25"/>
      <c r="P264" s="370">
        <v>3.5</v>
      </c>
      <c r="Q264" s="369">
        <v>0</v>
      </c>
      <c r="R264" s="44">
        <f>SUM(L264-M264-N264-O264+P264-Q264)</f>
        <v>4.5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361">
        <f t="shared" si="34"/>
        <v>0</v>
      </c>
      <c r="L265" s="61">
        <f>SUM(L266:L267)</f>
        <v>3</v>
      </c>
      <c r="M265" s="361">
        <f>SUM(M266:M267)</f>
        <v>1</v>
      </c>
      <c r="N265" s="25"/>
      <c r="O265" s="25"/>
      <c r="P265" s="361">
        <f>SUM(P266:P267)</f>
        <v>1</v>
      </c>
      <c r="Q265" s="361">
        <f>SUM(Q266:Q267)</f>
        <v>0</v>
      </c>
      <c r="R265" s="361">
        <f>SUM(L265-M265-N265-O265+P265-Q265)</f>
        <v>3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361">
        <f t="shared" si="34"/>
        <v>0</v>
      </c>
      <c r="L266" s="376">
        <v>0</v>
      </c>
      <c r="M266" s="369">
        <v>0</v>
      </c>
      <c r="N266" s="25"/>
      <c r="O266" s="25"/>
      <c r="P266" s="369">
        <v>0</v>
      </c>
      <c r="Q266" s="369">
        <v>0</v>
      </c>
      <c r="R266" s="361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361">
        <f t="shared" si="34"/>
        <v>0</v>
      </c>
      <c r="L267" s="376">
        <v>3</v>
      </c>
      <c r="M267" s="369">
        <v>1</v>
      </c>
      <c r="N267" s="25"/>
      <c r="O267" s="25"/>
      <c r="P267" s="369">
        <v>1</v>
      </c>
      <c r="Q267" s="369">
        <v>0</v>
      </c>
      <c r="R267" s="361">
        <f>SUM(L267-M267-N267-O267+P267-Q267)</f>
        <v>3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361">
        <v>0</v>
      </c>
      <c r="G268" s="25"/>
      <c r="H268" s="25"/>
      <c r="I268" s="361">
        <v>0</v>
      </c>
      <c r="J268" s="361">
        <v>0</v>
      </c>
      <c r="K268" s="361">
        <f t="shared" si="34"/>
        <v>0</v>
      </c>
      <c r="L268" s="376">
        <v>0</v>
      </c>
      <c r="M268" s="369">
        <v>0</v>
      </c>
      <c r="N268" s="25"/>
      <c r="O268" s="25"/>
      <c r="P268" s="369">
        <v>0</v>
      </c>
      <c r="Q268" s="369">
        <v>0</v>
      </c>
      <c r="R268" s="361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361">
        <v>0</v>
      </c>
      <c r="G269" s="25"/>
      <c r="H269" s="25"/>
      <c r="I269" s="361">
        <v>0</v>
      </c>
      <c r="J269" s="361">
        <v>0</v>
      </c>
      <c r="K269" s="361">
        <f t="shared" si="34"/>
        <v>0</v>
      </c>
      <c r="L269" s="369">
        <v>0</v>
      </c>
      <c r="M269" s="369">
        <v>0</v>
      </c>
      <c r="N269" s="25"/>
      <c r="O269" s="25"/>
      <c r="P269" s="369">
        <v>0</v>
      </c>
      <c r="Q269" s="369">
        <v>0</v>
      </c>
      <c r="R269" s="361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361">
        <v>0</v>
      </c>
      <c r="G270" s="25"/>
      <c r="H270" s="25"/>
      <c r="I270" s="361">
        <v>0</v>
      </c>
      <c r="J270" s="361">
        <v>0</v>
      </c>
      <c r="K270" s="361">
        <f t="shared" si="34"/>
        <v>0</v>
      </c>
      <c r="L270" s="369">
        <v>0</v>
      </c>
      <c r="M270" s="369">
        <v>0</v>
      </c>
      <c r="N270" s="25"/>
      <c r="O270" s="25"/>
      <c r="P270" s="369">
        <v>0</v>
      </c>
      <c r="Q270" s="369">
        <v>0</v>
      </c>
      <c r="R270" s="361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361">
        <v>0</v>
      </c>
      <c r="G271" s="25"/>
      <c r="H271" s="25"/>
      <c r="I271" s="361">
        <v>0</v>
      </c>
      <c r="J271" s="361">
        <v>0</v>
      </c>
      <c r="K271" s="361">
        <f t="shared" si="34"/>
        <v>0</v>
      </c>
      <c r="L271" s="369">
        <v>0</v>
      </c>
      <c r="M271" s="369">
        <v>0</v>
      </c>
      <c r="N271" s="25"/>
      <c r="O271" s="25"/>
      <c r="P271" s="369">
        <v>0</v>
      </c>
      <c r="Q271" s="369">
        <v>0</v>
      </c>
      <c r="R271" s="361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361">
        <v>0</v>
      </c>
      <c r="G272" s="25"/>
      <c r="H272" s="25"/>
      <c r="I272" s="66">
        <v>0</v>
      </c>
      <c r="J272" s="66">
        <v>0</v>
      </c>
      <c r="K272" s="361">
        <f t="shared" si="34"/>
        <v>0</v>
      </c>
      <c r="L272" s="369">
        <v>0</v>
      </c>
      <c r="M272" s="369">
        <v>0</v>
      </c>
      <c r="N272" s="25"/>
      <c r="O272" s="25"/>
      <c r="P272" s="369">
        <v>0</v>
      </c>
      <c r="Q272" s="369">
        <v>0</v>
      </c>
      <c r="R272" s="361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361">
        <v>0</v>
      </c>
      <c r="G273" s="25"/>
      <c r="H273" s="25"/>
      <c r="I273" s="66">
        <v>0</v>
      </c>
      <c r="J273" s="66">
        <v>0</v>
      </c>
      <c r="K273" s="361">
        <f t="shared" si="34"/>
        <v>0</v>
      </c>
      <c r="L273" s="369">
        <v>0</v>
      </c>
      <c r="M273" s="369">
        <v>0</v>
      </c>
      <c r="N273" s="25"/>
      <c r="O273" s="25"/>
      <c r="P273" s="369">
        <v>0</v>
      </c>
      <c r="Q273" s="369">
        <v>0</v>
      </c>
      <c r="R273" s="361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362">
        <v>0</v>
      </c>
      <c r="G274" s="42"/>
      <c r="H274" s="42"/>
      <c r="I274" s="67">
        <v>0</v>
      </c>
      <c r="J274" s="67">
        <v>0</v>
      </c>
      <c r="K274" s="362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62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368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99">
        <v>8</v>
      </c>
      <c r="L287" s="599"/>
      <c r="M287" s="5"/>
      <c r="N287" s="5"/>
      <c r="O287" s="5"/>
      <c r="Q287" s="1" t="str">
        <f>+Q247:U247</f>
        <v>Bulan     :</v>
      </c>
      <c r="R287" s="513" t="str">
        <f>+R247</f>
        <v>September</v>
      </c>
      <c r="S287" s="514"/>
      <c r="T287" s="4">
        <f>+T247</f>
        <v>0</v>
      </c>
      <c r="U287" s="4">
        <f>+U247</f>
        <v>9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600"/>
      <c r="L288" s="600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374"/>
      <c r="G290" s="374" t="s">
        <v>30</v>
      </c>
      <c r="H290" s="374" t="s">
        <v>32</v>
      </c>
      <c r="I290" s="374"/>
      <c r="J290" s="374"/>
      <c r="K290" s="374" t="s">
        <v>43</v>
      </c>
      <c r="L290" s="374" t="s">
        <v>27</v>
      </c>
      <c r="M290" s="374"/>
      <c r="N290" s="374" t="s">
        <v>30</v>
      </c>
      <c r="O290" s="374" t="s">
        <v>32</v>
      </c>
      <c r="P290" s="374"/>
      <c r="Q290" s="374"/>
      <c r="R290" s="374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372" t="s">
        <v>29</v>
      </c>
      <c r="G291" s="372" t="s">
        <v>31</v>
      </c>
      <c r="H291" s="372" t="s">
        <v>33</v>
      </c>
      <c r="I291" s="372" t="s">
        <v>37</v>
      </c>
      <c r="J291" s="372" t="s">
        <v>36</v>
      </c>
      <c r="K291" s="372" t="s">
        <v>28</v>
      </c>
      <c r="L291" s="372" t="s">
        <v>28</v>
      </c>
      <c r="M291" s="372" t="s">
        <v>35</v>
      </c>
      <c r="N291" s="372" t="s">
        <v>31</v>
      </c>
      <c r="O291" s="372" t="s">
        <v>33</v>
      </c>
      <c r="P291" s="372" t="s">
        <v>37</v>
      </c>
      <c r="Q291" s="372" t="s">
        <v>36</v>
      </c>
      <c r="R291" s="372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373"/>
      <c r="G292" s="373"/>
      <c r="H292" s="373" t="s">
        <v>34</v>
      </c>
      <c r="I292" s="373"/>
      <c r="J292" s="373"/>
      <c r="K292" s="373" t="s">
        <v>9</v>
      </c>
      <c r="L292" s="373" t="s">
        <v>8</v>
      </c>
      <c r="M292" s="373"/>
      <c r="N292" s="373"/>
      <c r="O292" s="373" t="s">
        <v>34</v>
      </c>
      <c r="P292" s="373"/>
      <c r="Q292" s="373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372"/>
      <c r="G293" s="372"/>
      <c r="H293" s="372"/>
      <c r="I293" s="372"/>
      <c r="J293" s="372"/>
      <c r="K293" s="372" t="s">
        <v>61</v>
      </c>
      <c r="L293" s="372"/>
      <c r="M293" s="372"/>
      <c r="N293" s="372"/>
      <c r="O293" s="372"/>
      <c r="P293" s="372"/>
      <c r="Q293" s="372"/>
      <c r="R293" s="372"/>
      <c r="S293" s="494"/>
      <c r="T293" s="495"/>
      <c r="U293" s="550"/>
    </row>
    <row r="294" spans="1:24" s="8" customFormat="1" ht="15.95" customHeight="1" x14ac:dyDescent="0.2">
      <c r="A294" s="371" t="s">
        <v>10</v>
      </c>
      <c r="B294" s="371" t="s">
        <v>11</v>
      </c>
      <c r="C294" s="473" t="s">
        <v>12</v>
      </c>
      <c r="D294" s="474"/>
      <c r="E294" s="475"/>
      <c r="F294" s="371" t="s">
        <v>13</v>
      </c>
      <c r="G294" s="371" t="s">
        <v>14</v>
      </c>
      <c r="H294" s="371" t="s">
        <v>15</v>
      </c>
      <c r="I294" s="371" t="s">
        <v>16</v>
      </c>
      <c r="J294" s="371" t="s">
        <v>17</v>
      </c>
      <c r="K294" s="371" t="s">
        <v>18</v>
      </c>
      <c r="L294" s="371" t="s">
        <v>19</v>
      </c>
      <c r="M294" s="371" t="s">
        <v>20</v>
      </c>
      <c r="N294" s="371" t="s">
        <v>21</v>
      </c>
      <c r="O294" s="371" t="s">
        <v>41</v>
      </c>
      <c r="P294" s="371" t="s">
        <v>42</v>
      </c>
      <c r="Q294" s="371" t="s">
        <v>44</v>
      </c>
      <c r="R294" s="371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364">
        <f>SUM(F296,F299,F300)</f>
        <v>0</v>
      </c>
      <c r="G295" s="364">
        <f>SUM(G296,G299,G300)</f>
        <v>0</v>
      </c>
      <c r="H295" s="364">
        <f>SUM(H296,H299,H300)</f>
        <v>0</v>
      </c>
      <c r="I295" s="364">
        <f>SUM(I296,I299,I300)</f>
        <v>0</v>
      </c>
      <c r="J295" s="364">
        <f>SUM(J296,J299,J300)</f>
        <v>0</v>
      </c>
      <c r="K295" s="364">
        <f t="shared" ref="K295:K313" si="40">SUM(C295-F295-G295-H295+I295-J295)</f>
        <v>0</v>
      </c>
      <c r="L295" s="364">
        <f t="shared" ref="L295:Q295" si="41">SUM(L296,L299,L300)</f>
        <v>16</v>
      </c>
      <c r="M295" s="364">
        <f t="shared" si="41"/>
        <v>3</v>
      </c>
      <c r="N295" s="58">
        <f t="shared" si="41"/>
        <v>0</v>
      </c>
      <c r="O295" s="58">
        <f t="shared" si="41"/>
        <v>0</v>
      </c>
      <c r="P295" s="58">
        <f t="shared" si="41"/>
        <v>10</v>
      </c>
      <c r="Q295" s="58">
        <f t="shared" si="41"/>
        <v>0</v>
      </c>
      <c r="R295" s="58">
        <f>SUM(L295-M295-N295-O295+P295-Q295)</f>
        <v>23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361">
        <f t="shared" si="40"/>
        <v>0</v>
      </c>
      <c r="L296" s="68">
        <f t="shared" ref="L296:Q296" si="43">SUM(L297:L298)</f>
        <v>16</v>
      </c>
      <c r="M296" s="68">
        <f t="shared" si="43"/>
        <v>3</v>
      </c>
      <c r="N296" s="60">
        <f t="shared" si="43"/>
        <v>0</v>
      </c>
      <c r="O296" s="60">
        <f t="shared" si="43"/>
        <v>0</v>
      </c>
      <c r="P296" s="60">
        <f t="shared" si="43"/>
        <v>10</v>
      </c>
      <c r="Q296" s="60">
        <f t="shared" si="43"/>
        <v>0</v>
      </c>
      <c r="R296" s="61">
        <f t="shared" ref="R296:R304" si="44">SUM(L296-M296-N296-O296+P296-Q296)</f>
        <v>23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375">
        <v>0</v>
      </c>
      <c r="G297" s="375">
        <v>0</v>
      </c>
      <c r="H297" s="375">
        <v>0</v>
      </c>
      <c r="I297" s="65">
        <v>0</v>
      </c>
      <c r="J297" s="65">
        <v>0</v>
      </c>
      <c r="K297" s="361">
        <f t="shared" si="40"/>
        <v>0</v>
      </c>
      <c r="L297" s="375">
        <v>16</v>
      </c>
      <c r="M297" s="375">
        <v>3</v>
      </c>
      <c r="N297" s="48">
        <v>0</v>
      </c>
      <c r="O297" s="48">
        <v>0</v>
      </c>
      <c r="P297" s="48">
        <v>10</v>
      </c>
      <c r="Q297" s="48">
        <v>0</v>
      </c>
      <c r="R297" s="61">
        <f t="shared" si="44"/>
        <v>23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375">
        <v>0</v>
      </c>
      <c r="G298" s="375">
        <v>0</v>
      </c>
      <c r="H298" s="375">
        <v>0</v>
      </c>
      <c r="I298" s="65">
        <v>0</v>
      </c>
      <c r="J298" s="65">
        <v>0</v>
      </c>
      <c r="K298" s="361">
        <f t="shared" si="40"/>
        <v>0</v>
      </c>
      <c r="L298" s="375">
        <v>0</v>
      </c>
      <c r="M298" s="375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361">
        <f t="shared" si="40"/>
        <v>0</v>
      </c>
      <c r="L299" s="361">
        <v>0</v>
      </c>
      <c r="M299" s="361">
        <v>0</v>
      </c>
      <c r="N299" s="361">
        <v>0</v>
      </c>
      <c r="O299" s="361">
        <v>0</v>
      </c>
      <c r="P299" s="361">
        <v>0</v>
      </c>
      <c r="Q299" s="361">
        <v>0</v>
      </c>
      <c r="R299" s="361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361">
        <f t="shared" si="40"/>
        <v>0</v>
      </c>
      <c r="L300" s="361">
        <v>0</v>
      </c>
      <c r="M300" s="361">
        <v>0</v>
      </c>
      <c r="N300" s="361">
        <v>0</v>
      </c>
      <c r="O300" s="361">
        <v>0</v>
      </c>
      <c r="P300" s="361">
        <v>0</v>
      </c>
      <c r="Q300" s="361">
        <v>0</v>
      </c>
      <c r="R300" s="361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361">
        <f>SUM(F302:F303)</f>
        <v>0</v>
      </c>
      <c r="G301" s="361">
        <f>SUM(G302:G303)</f>
        <v>0</v>
      </c>
      <c r="H301" s="25"/>
      <c r="I301" s="361">
        <f>SUM(I302:I303)</f>
        <v>0</v>
      </c>
      <c r="J301" s="361">
        <f>SUM(J302:J303)</f>
        <v>0</v>
      </c>
      <c r="K301" s="361">
        <f t="shared" si="40"/>
        <v>0</v>
      </c>
      <c r="L301" s="361">
        <f>SUM(L302:L303)</f>
        <v>46</v>
      </c>
      <c r="M301" s="361">
        <f>SUM(M302:M303)</f>
        <v>0</v>
      </c>
      <c r="N301" s="361">
        <f>SUM(N302:N303)</f>
        <v>0</v>
      </c>
      <c r="O301" s="25"/>
      <c r="P301" s="361">
        <f>SUM(P302:P303)</f>
        <v>0</v>
      </c>
      <c r="Q301" s="361">
        <f>SUM(Q302:Q303)</f>
        <v>0</v>
      </c>
      <c r="R301" s="361">
        <f t="shared" si="44"/>
        <v>46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375">
        <v>0</v>
      </c>
      <c r="G302" s="375">
        <v>0</v>
      </c>
      <c r="H302" s="24"/>
      <c r="I302" s="65">
        <v>0</v>
      </c>
      <c r="J302" s="65">
        <v>0</v>
      </c>
      <c r="K302" s="361">
        <f t="shared" si="40"/>
        <v>0</v>
      </c>
      <c r="L302" s="375">
        <v>46</v>
      </c>
      <c r="M302" s="48">
        <v>0</v>
      </c>
      <c r="N302" s="375">
        <v>0</v>
      </c>
      <c r="O302" s="24"/>
      <c r="P302" s="299">
        <v>0</v>
      </c>
      <c r="Q302" s="375">
        <v>0</v>
      </c>
      <c r="R302" s="361">
        <f t="shared" si="44"/>
        <v>46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375">
        <v>0</v>
      </c>
      <c r="G303" s="375">
        <v>0</v>
      </c>
      <c r="H303" s="24"/>
      <c r="I303" s="65">
        <v>0</v>
      </c>
      <c r="J303" s="65">
        <v>0</v>
      </c>
      <c r="K303" s="361">
        <f t="shared" si="40"/>
        <v>0</v>
      </c>
      <c r="L303" s="375">
        <v>0</v>
      </c>
      <c r="M303" s="375">
        <v>0</v>
      </c>
      <c r="N303" s="375">
        <v>0</v>
      </c>
      <c r="O303" s="24"/>
      <c r="P303" s="375">
        <v>0</v>
      </c>
      <c r="Q303" s="375">
        <v>0</v>
      </c>
      <c r="R303" s="361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361">
        <v>0</v>
      </c>
      <c r="G304" s="25"/>
      <c r="H304" s="25"/>
      <c r="I304" s="361">
        <v>0</v>
      </c>
      <c r="J304" s="361">
        <v>0</v>
      </c>
      <c r="K304" s="361">
        <f t="shared" si="40"/>
        <v>0</v>
      </c>
      <c r="L304" s="361">
        <v>0</v>
      </c>
      <c r="M304" s="361">
        <v>0</v>
      </c>
      <c r="N304" s="25"/>
      <c r="O304" s="25"/>
      <c r="P304" s="361">
        <v>0</v>
      </c>
      <c r="Q304" s="361">
        <v>0</v>
      </c>
      <c r="R304" s="361">
        <f t="shared" si="44"/>
        <v>0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361">
        <f t="shared" si="40"/>
        <v>0</v>
      </c>
      <c r="L305" s="361">
        <f>SUM(L306:L307)</f>
        <v>4</v>
      </c>
      <c r="M305" s="361">
        <f t="shared" ref="M305" si="45">SUM(M306:M307)</f>
        <v>0</v>
      </c>
      <c r="N305" s="25"/>
      <c r="O305" s="25"/>
      <c r="P305" s="361">
        <f>SUM(P306:P307)</f>
        <v>0</v>
      </c>
      <c r="Q305" s="361">
        <f>SUM(Q306:Q307)</f>
        <v>0</v>
      </c>
      <c r="R305" s="361">
        <f>SUM(L305-M305-N305-O305+P305-Q305)</f>
        <v>4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361">
        <f t="shared" si="40"/>
        <v>0</v>
      </c>
      <c r="L306" s="361">
        <v>0</v>
      </c>
      <c r="M306" s="361">
        <v>0</v>
      </c>
      <c r="N306" s="25"/>
      <c r="O306" s="25"/>
      <c r="P306" s="361">
        <v>0</v>
      </c>
      <c r="Q306" s="361">
        <v>0</v>
      </c>
      <c r="R306" s="361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361">
        <f t="shared" si="40"/>
        <v>0</v>
      </c>
      <c r="L307" s="361">
        <v>4</v>
      </c>
      <c r="M307" s="361">
        <v>0</v>
      </c>
      <c r="N307" s="25"/>
      <c r="O307" s="25"/>
      <c r="P307" s="361">
        <v>0</v>
      </c>
      <c r="Q307" s="361">
        <v>0</v>
      </c>
      <c r="R307" s="361">
        <f>SUM(L307-M307-N307-O307+P307-Q307)</f>
        <v>4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361">
        <v>0</v>
      </c>
      <c r="G308" s="25"/>
      <c r="H308" s="25"/>
      <c r="I308" s="361">
        <v>0</v>
      </c>
      <c r="J308" s="361">
        <v>0</v>
      </c>
      <c r="K308" s="361">
        <f t="shared" si="40"/>
        <v>0</v>
      </c>
      <c r="L308" s="361">
        <v>1</v>
      </c>
      <c r="M308" s="361">
        <v>1</v>
      </c>
      <c r="N308" s="25"/>
      <c r="O308" s="25"/>
      <c r="P308" s="361">
        <v>1</v>
      </c>
      <c r="Q308" s="361">
        <v>0</v>
      </c>
      <c r="R308" s="361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361">
        <v>0</v>
      </c>
      <c r="G309" s="25"/>
      <c r="H309" s="25"/>
      <c r="I309" s="361">
        <v>0</v>
      </c>
      <c r="J309" s="361">
        <v>0</v>
      </c>
      <c r="K309" s="361">
        <f t="shared" si="40"/>
        <v>0</v>
      </c>
      <c r="L309" s="361">
        <v>0</v>
      </c>
      <c r="M309" s="361">
        <v>0</v>
      </c>
      <c r="N309" s="25"/>
      <c r="O309" s="25"/>
      <c r="P309" s="361">
        <v>0</v>
      </c>
      <c r="Q309" s="361">
        <v>0</v>
      </c>
      <c r="R309" s="361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361">
        <v>0</v>
      </c>
      <c r="G310" s="25"/>
      <c r="H310" s="25"/>
      <c r="I310" s="361">
        <v>0</v>
      </c>
      <c r="J310" s="361">
        <v>0</v>
      </c>
      <c r="K310" s="361">
        <f t="shared" si="40"/>
        <v>0</v>
      </c>
      <c r="L310" s="361">
        <v>0</v>
      </c>
      <c r="M310" s="361">
        <v>0</v>
      </c>
      <c r="N310" s="25"/>
      <c r="O310" s="25"/>
      <c r="P310" s="361">
        <v>0</v>
      </c>
      <c r="Q310" s="361">
        <v>0</v>
      </c>
      <c r="R310" s="361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361">
        <v>0</v>
      </c>
      <c r="G311" s="25"/>
      <c r="H311" s="25"/>
      <c r="I311" s="361">
        <v>0</v>
      </c>
      <c r="J311" s="361">
        <v>0</v>
      </c>
      <c r="K311" s="361">
        <f t="shared" si="40"/>
        <v>0</v>
      </c>
      <c r="L311" s="361">
        <v>0</v>
      </c>
      <c r="M311" s="361">
        <v>0</v>
      </c>
      <c r="N311" s="25"/>
      <c r="O311" s="25"/>
      <c r="P311" s="361">
        <v>0</v>
      </c>
      <c r="Q311" s="361">
        <v>0</v>
      </c>
      <c r="R311" s="361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361">
        <v>0</v>
      </c>
      <c r="G312" s="25"/>
      <c r="H312" s="25"/>
      <c r="I312" s="66">
        <v>0</v>
      </c>
      <c r="J312" s="66">
        <v>0</v>
      </c>
      <c r="K312" s="361">
        <f t="shared" si="40"/>
        <v>0</v>
      </c>
      <c r="L312" s="361">
        <v>0</v>
      </c>
      <c r="M312" s="361">
        <v>0</v>
      </c>
      <c r="N312" s="25"/>
      <c r="O312" s="25"/>
      <c r="P312" s="361">
        <v>0</v>
      </c>
      <c r="Q312" s="361">
        <v>0</v>
      </c>
      <c r="R312" s="361">
        <f t="shared" si="46"/>
        <v>0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361">
        <v>0</v>
      </c>
      <c r="G313" s="25"/>
      <c r="H313" s="25"/>
      <c r="I313" s="66">
        <v>0</v>
      </c>
      <c r="J313" s="66">
        <v>0</v>
      </c>
      <c r="K313" s="361">
        <f t="shared" si="40"/>
        <v>0</v>
      </c>
      <c r="L313" s="361">
        <v>0</v>
      </c>
      <c r="M313" s="361">
        <v>0</v>
      </c>
      <c r="N313" s="25"/>
      <c r="O313" s="25"/>
      <c r="P313" s="361">
        <v>0</v>
      </c>
      <c r="Q313" s="361">
        <v>0</v>
      </c>
      <c r="R313" s="361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362">
        <v>0</v>
      </c>
      <c r="G314" s="42"/>
      <c r="H314" s="42"/>
      <c r="I314" s="67">
        <v>0</v>
      </c>
      <c r="J314" s="67">
        <v>0</v>
      </c>
      <c r="K314" s="362">
        <f>SUM(E314-F314-G314-H314+I314-J314)</f>
        <v>0</v>
      </c>
      <c r="L314" s="362">
        <v>0</v>
      </c>
      <c r="M314" s="362">
        <v>0</v>
      </c>
      <c r="N314" s="42"/>
      <c r="O314" s="42"/>
      <c r="P314" s="362">
        <v>0</v>
      </c>
      <c r="Q314" s="362">
        <v>0</v>
      </c>
      <c r="R314" s="362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368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99">
        <v>9</v>
      </c>
      <c r="L328" s="599"/>
      <c r="M328" s="37"/>
      <c r="N328" s="5"/>
      <c r="O328" s="5"/>
      <c r="Q328" s="1" t="str">
        <f>+Q7:U7</f>
        <v>Bulan     :</v>
      </c>
      <c r="R328" s="513" t="str">
        <f>+R287</f>
        <v>September</v>
      </c>
      <c r="S328" s="514"/>
      <c r="T328" s="4">
        <f>+T287</f>
        <v>0</v>
      </c>
      <c r="U328" s="4">
        <f>+U287</f>
        <v>9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600"/>
      <c r="L329" s="600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374"/>
      <c r="G331" s="374" t="s">
        <v>30</v>
      </c>
      <c r="H331" s="374" t="s">
        <v>32</v>
      </c>
      <c r="I331" s="374"/>
      <c r="J331" s="374"/>
      <c r="K331" s="374" t="s">
        <v>43</v>
      </c>
      <c r="L331" s="374" t="s">
        <v>27</v>
      </c>
      <c r="M331" s="374"/>
      <c r="N331" s="374" t="s">
        <v>30</v>
      </c>
      <c r="O331" s="374" t="s">
        <v>32</v>
      </c>
      <c r="P331" s="374"/>
      <c r="Q331" s="374"/>
      <c r="R331" s="374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372" t="s">
        <v>29</v>
      </c>
      <c r="G332" s="372" t="s">
        <v>31</v>
      </c>
      <c r="H332" s="372" t="s">
        <v>33</v>
      </c>
      <c r="I332" s="372" t="s">
        <v>37</v>
      </c>
      <c r="J332" s="372" t="s">
        <v>36</v>
      </c>
      <c r="K332" s="372" t="s">
        <v>28</v>
      </c>
      <c r="L332" s="372" t="s">
        <v>28</v>
      </c>
      <c r="M332" s="372" t="s">
        <v>35</v>
      </c>
      <c r="N332" s="372" t="s">
        <v>31</v>
      </c>
      <c r="O332" s="372" t="s">
        <v>33</v>
      </c>
      <c r="P332" s="372" t="s">
        <v>37</v>
      </c>
      <c r="Q332" s="372" t="s">
        <v>36</v>
      </c>
      <c r="R332" s="372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373"/>
      <c r="G333" s="373"/>
      <c r="H333" s="373" t="s">
        <v>34</v>
      </c>
      <c r="I333" s="373"/>
      <c r="J333" s="373"/>
      <c r="K333" s="373" t="s">
        <v>9</v>
      </c>
      <c r="L333" s="373" t="s">
        <v>8</v>
      </c>
      <c r="M333" s="373"/>
      <c r="N333" s="373"/>
      <c r="O333" s="373" t="s">
        <v>34</v>
      </c>
      <c r="P333" s="373"/>
      <c r="Q333" s="373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372"/>
      <c r="G334" s="372"/>
      <c r="H334" s="372"/>
      <c r="I334" s="372"/>
      <c r="J334" s="372"/>
      <c r="K334" s="372" t="s">
        <v>61</v>
      </c>
      <c r="L334" s="372"/>
      <c r="M334" s="372"/>
      <c r="N334" s="372"/>
      <c r="O334" s="372"/>
      <c r="P334" s="372"/>
      <c r="Q334" s="372"/>
      <c r="R334" s="372"/>
      <c r="S334" s="494"/>
      <c r="T334" s="495"/>
      <c r="U334" s="550"/>
    </row>
    <row r="335" spans="1:21" s="8" customFormat="1" ht="15.95" customHeight="1" x14ac:dyDescent="0.2">
      <c r="A335" s="371" t="s">
        <v>10</v>
      </c>
      <c r="B335" s="371" t="s">
        <v>11</v>
      </c>
      <c r="C335" s="473" t="s">
        <v>12</v>
      </c>
      <c r="D335" s="474"/>
      <c r="E335" s="475"/>
      <c r="F335" s="371" t="s">
        <v>13</v>
      </c>
      <c r="G335" s="371" t="s">
        <v>14</v>
      </c>
      <c r="H335" s="371" t="s">
        <v>15</v>
      </c>
      <c r="I335" s="371" t="s">
        <v>16</v>
      </c>
      <c r="J335" s="371" t="s">
        <v>17</v>
      </c>
      <c r="K335" s="371" t="s">
        <v>18</v>
      </c>
      <c r="L335" s="371" t="s">
        <v>19</v>
      </c>
      <c r="M335" s="371" t="s">
        <v>20</v>
      </c>
      <c r="N335" s="371" t="s">
        <v>21</v>
      </c>
      <c r="O335" s="371" t="s">
        <v>41</v>
      </c>
      <c r="P335" s="371" t="s">
        <v>42</v>
      </c>
      <c r="Q335" s="371" t="s">
        <v>44</v>
      </c>
      <c r="R335" s="371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364">
        <f>SUM(F337,F340,F341)</f>
        <v>0</v>
      </c>
      <c r="G336" s="364">
        <f>SUM(G337,G340,G341)</f>
        <v>0</v>
      </c>
      <c r="H336" s="364">
        <f>SUM(H337,H340,H341)</f>
        <v>0</v>
      </c>
      <c r="I336" s="364">
        <f>SUM(I337,I340,I341)</f>
        <v>0</v>
      </c>
      <c r="J336" s="364">
        <f>SUM(J337,J340,J341)</f>
        <v>0</v>
      </c>
      <c r="K336" s="364">
        <f t="shared" ref="K336:K354" si="47">SUM(C336-F336-G336-H336+I336-J336)</f>
        <v>0</v>
      </c>
      <c r="L336" s="364">
        <f t="shared" ref="L336:Q336" si="48">SUM(L337,L340,L341)</f>
        <v>20</v>
      </c>
      <c r="M336" s="364">
        <f t="shared" si="48"/>
        <v>10</v>
      </c>
      <c r="N336" s="364">
        <f t="shared" si="48"/>
        <v>0</v>
      </c>
      <c r="O336" s="364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10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361">
        <f t="shared" si="47"/>
        <v>0</v>
      </c>
      <c r="L337" s="68">
        <f t="shared" ref="L337:Q337" si="50">SUM(L338:L339)</f>
        <v>20</v>
      </c>
      <c r="M337" s="68">
        <f t="shared" si="50"/>
        <v>10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361">
        <f t="shared" ref="R337:R344" si="51">SUM(L337-M337-N337-O337+P337-Q337)</f>
        <v>10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375">
        <v>0</v>
      </c>
      <c r="G338" s="375">
        <v>0</v>
      </c>
      <c r="H338" s="375">
        <v>0</v>
      </c>
      <c r="I338" s="65">
        <v>0</v>
      </c>
      <c r="J338" s="65">
        <v>0</v>
      </c>
      <c r="K338" s="361">
        <f t="shared" si="47"/>
        <v>0</v>
      </c>
      <c r="L338" s="375">
        <v>20</v>
      </c>
      <c r="M338" s="375">
        <v>10</v>
      </c>
      <c r="N338" s="375">
        <v>0</v>
      </c>
      <c r="O338" s="375">
        <v>0</v>
      </c>
      <c r="P338" s="48">
        <v>0</v>
      </c>
      <c r="Q338" s="375">
        <v>0</v>
      </c>
      <c r="R338" s="361">
        <f t="shared" si="51"/>
        <v>10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375">
        <v>0</v>
      </c>
      <c r="G339" s="375">
        <v>0</v>
      </c>
      <c r="H339" s="375">
        <v>0</v>
      </c>
      <c r="I339" s="65">
        <v>0</v>
      </c>
      <c r="J339" s="65">
        <v>0</v>
      </c>
      <c r="K339" s="361">
        <f t="shared" si="47"/>
        <v>0</v>
      </c>
      <c r="L339" s="375">
        <v>0</v>
      </c>
      <c r="M339" s="375">
        <v>0</v>
      </c>
      <c r="N339" s="375">
        <v>0</v>
      </c>
      <c r="O339" s="375">
        <v>0</v>
      </c>
      <c r="P339" s="375">
        <v>0</v>
      </c>
      <c r="Q339" s="375">
        <v>0</v>
      </c>
      <c r="R339" s="361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361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361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361">
        <f>SUM(F343:F344)</f>
        <v>0</v>
      </c>
      <c r="G342" s="361">
        <f>SUM(G343:G344)</f>
        <v>0</v>
      </c>
      <c r="H342" s="25"/>
      <c r="I342" s="361">
        <f>SUM(I343:I344)</f>
        <v>0</v>
      </c>
      <c r="J342" s="361">
        <f>SUM(J343:J344)</f>
        <v>0</v>
      </c>
      <c r="K342" s="361">
        <f t="shared" si="47"/>
        <v>0</v>
      </c>
      <c r="L342" s="361">
        <f>SUM(L343:L344)</f>
        <v>50</v>
      </c>
      <c r="M342" s="361">
        <f>SUM(M343:M344)</f>
        <v>25</v>
      </c>
      <c r="N342" s="361">
        <f>SUM(N343:N344)</f>
        <v>0</v>
      </c>
      <c r="O342" s="25"/>
      <c r="P342" s="361">
        <f>SUM(P343:P344)</f>
        <v>0</v>
      </c>
      <c r="Q342" s="361">
        <f>SUM(Q343:Q344)</f>
        <v>0</v>
      </c>
      <c r="R342" s="361">
        <f t="shared" si="51"/>
        <v>25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375">
        <v>0</v>
      </c>
      <c r="G343" s="375">
        <v>0</v>
      </c>
      <c r="H343" s="24"/>
      <c r="I343" s="65">
        <v>0</v>
      </c>
      <c r="J343" s="65">
        <v>0</v>
      </c>
      <c r="K343" s="361">
        <f t="shared" si="47"/>
        <v>0</v>
      </c>
      <c r="L343" s="375">
        <v>50</v>
      </c>
      <c r="M343" s="375">
        <v>25</v>
      </c>
      <c r="N343" s="375">
        <v>0</v>
      </c>
      <c r="O343" s="24"/>
      <c r="P343" s="48">
        <v>0</v>
      </c>
      <c r="Q343" s="375">
        <v>0</v>
      </c>
      <c r="R343" s="361">
        <f>SUM(L343-M343-N343-O343+P343-Q343)</f>
        <v>25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375">
        <v>0</v>
      </c>
      <c r="G344" s="375">
        <v>0</v>
      </c>
      <c r="H344" s="24"/>
      <c r="I344" s="65">
        <v>0</v>
      </c>
      <c r="J344" s="65">
        <v>0</v>
      </c>
      <c r="K344" s="361">
        <f t="shared" si="47"/>
        <v>0</v>
      </c>
      <c r="L344" s="375">
        <v>0</v>
      </c>
      <c r="M344" s="375">
        <v>0</v>
      </c>
      <c r="N344" s="375">
        <v>0</v>
      </c>
      <c r="O344" s="24"/>
      <c r="P344" s="375">
        <v>0</v>
      </c>
      <c r="Q344" s="375">
        <v>0</v>
      </c>
      <c r="R344" s="361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361">
        <v>0</v>
      </c>
      <c r="G345" s="25"/>
      <c r="H345" s="25"/>
      <c r="I345" s="361">
        <v>0</v>
      </c>
      <c r="J345" s="361">
        <v>0</v>
      </c>
      <c r="K345" s="361">
        <f t="shared" si="47"/>
        <v>0</v>
      </c>
      <c r="L345" s="369">
        <v>0</v>
      </c>
      <c r="M345" s="369">
        <v>0</v>
      </c>
      <c r="N345" s="25"/>
      <c r="O345" s="25"/>
      <c r="P345" s="369">
        <v>0</v>
      </c>
      <c r="Q345" s="369">
        <v>0</v>
      </c>
      <c r="R345" s="361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361">
        <f t="shared" si="47"/>
        <v>0</v>
      </c>
      <c r="L346" s="81">
        <f>SUM(L347:L348)</f>
        <v>19</v>
      </c>
      <c r="M346" s="361">
        <f>SUM(M347:M348)</f>
        <v>14</v>
      </c>
      <c r="N346" s="25"/>
      <c r="O346" s="25"/>
      <c r="P346" s="361">
        <f>SUM(P347:P348)</f>
        <v>0</v>
      </c>
      <c r="Q346" s="361">
        <f>SUM(Q347:Q348)</f>
        <v>0</v>
      </c>
      <c r="R346" s="361">
        <f>SUM(L346-M346-N346-O346+P346-Q346)</f>
        <v>5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361">
        <f t="shared" si="47"/>
        <v>0</v>
      </c>
      <c r="L347" s="369">
        <v>0</v>
      </c>
      <c r="M347" s="369">
        <v>0</v>
      </c>
      <c r="N347" s="25"/>
      <c r="O347" s="25"/>
      <c r="P347" s="369">
        <v>0</v>
      </c>
      <c r="Q347" s="369">
        <v>0</v>
      </c>
      <c r="R347" s="361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361">
        <f t="shared" si="47"/>
        <v>0</v>
      </c>
      <c r="L348" s="369">
        <v>19</v>
      </c>
      <c r="M348" s="369">
        <v>14</v>
      </c>
      <c r="N348" s="25"/>
      <c r="O348" s="25"/>
      <c r="P348" s="369">
        <v>0</v>
      </c>
      <c r="Q348" s="369">
        <v>0</v>
      </c>
      <c r="R348" s="361">
        <f t="shared" si="52"/>
        <v>5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361">
        <v>0</v>
      </c>
      <c r="G349" s="25"/>
      <c r="H349" s="25"/>
      <c r="I349" s="361">
        <v>0</v>
      </c>
      <c r="J349" s="361">
        <v>0</v>
      </c>
      <c r="K349" s="361">
        <f t="shared" si="47"/>
        <v>0</v>
      </c>
      <c r="L349" s="369">
        <v>0</v>
      </c>
      <c r="M349" s="369">
        <v>0</v>
      </c>
      <c r="N349" s="25"/>
      <c r="O349" s="25"/>
      <c r="P349" s="369">
        <v>0</v>
      </c>
      <c r="Q349" s="369">
        <v>0</v>
      </c>
      <c r="R349" s="361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361">
        <v>0</v>
      </c>
      <c r="G350" s="25"/>
      <c r="H350" s="25"/>
      <c r="I350" s="361">
        <v>0</v>
      </c>
      <c r="J350" s="361">
        <v>0</v>
      </c>
      <c r="K350" s="361">
        <f t="shared" si="47"/>
        <v>0</v>
      </c>
      <c r="L350" s="376">
        <v>0</v>
      </c>
      <c r="M350" s="369">
        <v>0</v>
      </c>
      <c r="N350" s="25"/>
      <c r="O350" s="25"/>
      <c r="P350" s="376">
        <v>0</v>
      </c>
      <c r="Q350" s="376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361">
        <v>0</v>
      </c>
      <c r="G351" s="25"/>
      <c r="H351" s="25"/>
      <c r="I351" s="361">
        <v>0</v>
      </c>
      <c r="J351" s="361">
        <v>0</v>
      </c>
      <c r="K351" s="361">
        <f t="shared" si="47"/>
        <v>0</v>
      </c>
      <c r="L351" s="369">
        <v>0</v>
      </c>
      <c r="M351" s="369">
        <v>0</v>
      </c>
      <c r="N351" s="25"/>
      <c r="O351" s="25"/>
      <c r="P351" s="369">
        <v>0</v>
      </c>
      <c r="Q351" s="369">
        <v>0</v>
      </c>
      <c r="R351" s="361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361">
        <v>0</v>
      </c>
      <c r="G352" s="25"/>
      <c r="H352" s="25"/>
      <c r="I352" s="361">
        <v>0</v>
      </c>
      <c r="J352" s="361">
        <v>0</v>
      </c>
      <c r="K352" s="361">
        <f t="shared" si="47"/>
        <v>0</v>
      </c>
      <c r="L352" s="369">
        <v>0</v>
      </c>
      <c r="M352" s="369">
        <v>0</v>
      </c>
      <c r="N352" s="25"/>
      <c r="O352" s="25"/>
      <c r="P352" s="369">
        <v>0</v>
      </c>
      <c r="Q352" s="369">
        <v>0</v>
      </c>
      <c r="R352" s="361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361">
        <v>0</v>
      </c>
      <c r="G353" s="25"/>
      <c r="H353" s="25"/>
      <c r="I353" s="66">
        <v>0</v>
      </c>
      <c r="J353" s="66">
        <v>0</v>
      </c>
      <c r="K353" s="361">
        <f t="shared" si="47"/>
        <v>0</v>
      </c>
      <c r="L353" s="369">
        <v>0</v>
      </c>
      <c r="M353" s="369">
        <v>0</v>
      </c>
      <c r="N353" s="25"/>
      <c r="O353" s="25"/>
      <c r="P353" s="369">
        <v>0</v>
      </c>
      <c r="Q353" s="369">
        <v>0</v>
      </c>
      <c r="R353" s="361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361">
        <v>0</v>
      </c>
      <c r="G354" s="25"/>
      <c r="H354" s="25"/>
      <c r="I354" s="66">
        <v>0</v>
      </c>
      <c r="J354" s="66">
        <v>0</v>
      </c>
      <c r="K354" s="361">
        <f t="shared" si="47"/>
        <v>0</v>
      </c>
      <c r="L354" s="369">
        <v>0</v>
      </c>
      <c r="M354" s="369">
        <v>0</v>
      </c>
      <c r="N354" s="25"/>
      <c r="O354" s="25"/>
      <c r="P354" s="369">
        <v>0</v>
      </c>
      <c r="Q354" s="369">
        <v>0</v>
      </c>
      <c r="R354" s="361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362">
        <v>0</v>
      </c>
      <c r="G355" s="42"/>
      <c r="H355" s="42"/>
      <c r="I355" s="67">
        <v>0</v>
      </c>
      <c r="J355" s="67">
        <v>0</v>
      </c>
      <c r="K355" s="362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62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368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99">
        <v>10</v>
      </c>
      <c r="L370" s="599"/>
      <c r="M370" s="5"/>
      <c r="N370" s="5"/>
      <c r="O370" s="5"/>
      <c r="Q370" s="1" t="str">
        <f>+Q127:U127</f>
        <v>Bulan     :</v>
      </c>
      <c r="R370" s="513" t="str">
        <f>+R328</f>
        <v>September</v>
      </c>
      <c r="S370" s="514"/>
      <c r="T370" s="4">
        <f>+T328</f>
        <v>0</v>
      </c>
      <c r="U370" s="4">
        <f>+U328</f>
        <v>9</v>
      </c>
    </row>
    <row r="371" spans="1:21" s="43" customFormat="1" ht="15.95" customHeight="1" thickBot="1" x14ac:dyDescent="0.25">
      <c r="A371" s="43" t="s">
        <v>81</v>
      </c>
      <c r="C371" s="64">
        <v>0</v>
      </c>
      <c r="D371" s="64">
        <v>4</v>
      </c>
      <c r="E371" s="64">
        <v>1</v>
      </c>
      <c r="K371" s="600"/>
      <c r="L371" s="600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374"/>
      <c r="G373" s="374" t="s">
        <v>30</v>
      </c>
      <c r="H373" s="374" t="s">
        <v>32</v>
      </c>
      <c r="I373" s="374"/>
      <c r="J373" s="374"/>
      <c r="K373" s="374" t="s">
        <v>43</v>
      </c>
      <c r="L373" s="374" t="s">
        <v>27</v>
      </c>
      <c r="M373" s="374"/>
      <c r="N373" s="374" t="s">
        <v>30</v>
      </c>
      <c r="O373" s="374" t="s">
        <v>32</v>
      </c>
      <c r="P373" s="374"/>
      <c r="Q373" s="374"/>
      <c r="R373" s="374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372" t="s">
        <v>29</v>
      </c>
      <c r="G374" s="372" t="s">
        <v>31</v>
      </c>
      <c r="H374" s="372" t="s">
        <v>33</v>
      </c>
      <c r="I374" s="372" t="s">
        <v>37</v>
      </c>
      <c r="J374" s="372" t="s">
        <v>36</v>
      </c>
      <c r="K374" s="372" t="s">
        <v>28</v>
      </c>
      <c r="L374" s="372" t="s">
        <v>28</v>
      </c>
      <c r="M374" s="372" t="s">
        <v>35</v>
      </c>
      <c r="N374" s="372" t="s">
        <v>31</v>
      </c>
      <c r="O374" s="372" t="s">
        <v>33</v>
      </c>
      <c r="P374" s="372" t="s">
        <v>37</v>
      </c>
      <c r="Q374" s="372" t="s">
        <v>36</v>
      </c>
      <c r="R374" s="372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373"/>
      <c r="G375" s="373"/>
      <c r="H375" s="373" t="s">
        <v>34</v>
      </c>
      <c r="I375" s="373"/>
      <c r="J375" s="373"/>
      <c r="K375" s="373" t="s">
        <v>9</v>
      </c>
      <c r="L375" s="373" t="s">
        <v>8</v>
      </c>
      <c r="M375" s="373"/>
      <c r="N375" s="373"/>
      <c r="O375" s="373" t="s">
        <v>34</v>
      </c>
      <c r="P375" s="373"/>
      <c r="Q375" s="373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372"/>
      <c r="G376" s="372"/>
      <c r="H376" s="372"/>
      <c r="I376" s="372"/>
      <c r="J376" s="372"/>
      <c r="K376" s="372" t="s">
        <v>61</v>
      </c>
      <c r="L376" s="372"/>
      <c r="M376" s="372"/>
      <c r="N376" s="372"/>
      <c r="O376" s="372"/>
      <c r="P376" s="372"/>
      <c r="Q376" s="372"/>
      <c r="R376" s="372"/>
      <c r="S376" s="494"/>
      <c r="T376" s="495"/>
      <c r="U376" s="550"/>
    </row>
    <row r="377" spans="1:21" s="8" customFormat="1" ht="11.25" x14ac:dyDescent="0.2">
      <c r="A377" s="371" t="s">
        <v>10</v>
      </c>
      <c r="B377" s="371" t="s">
        <v>11</v>
      </c>
      <c r="C377" s="473" t="s">
        <v>12</v>
      </c>
      <c r="D377" s="474"/>
      <c r="E377" s="475"/>
      <c r="F377" s="371" t="s">
        <v>13</v>
      </c>
      <c r="G377" s="371" t="s">
        <v>14</v>
      </c>
      <c r="H377" s="371" t="s">
        <v>15</v>
      </c>
      <c r="I377" s="371" t="s">
        <v>16</v>
      </c>
      <c r="J377" s="371" t="s">
        <v>17</v>
      </c>
      <c r="K377" s="371" t="s">
        <v>18</v>
      </c>
      <c r="L377" s="371" t="s">
        <v>19</v>
      </c>
      <c r="M377" s="371" t="s">
        <v>20</v>
      </c>
      <c r="N377" s="371" t="s">
        <v>21</v>
      </c>
      <c r="O377" s="371" t="s">
        <v>41</v>
      </c>
      <c r="P377" s="371" t="s">
        <v>42</v>
      </c>
      <c r="Q377" s="371" t="s">
        <v>44</v>
      </c>
      <c r="R377" s="371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364">
        <f>SUM(F379,F382,F383)</f>
        <v>0</v>
      </c>
      <c r="G378" s="364">
        <f>SUM(G379,G382,G383)</f>
        <v>0</v>
      </c>
      <c r="H378" s="364">
        <f>SUM(H379,H382,H383)</f>
        <v>0</v>
      </c>
      <c r="I378" s="364">
        <f>SUM(I379,I382,I383)</f>
        <v>0</v>
      </c>
      <c r="J378" s="364">
        <f>SUM(J379,J382,J383)</f>
        <v>0</v>
      </c>
      <c r="K378" s="364">
        <f t="shared" ref="K378:K396" si="53">SUM(C378-F378-G378-H378+I378-J378)</f>
        <v>0</v>
      </c>
      <c r="L378" s="57">
        <f t="shared" ref="L378:Q378" si="54">SUM(L379,L382,L383)</f>
        <v>133</v>
      </c>
      <c r="M378" s="58">
        <f t="shared" si="54"/>
        <v>85</v>
      </c>
      <c r="N378" s="58">
        <f t="shared" si="54"/>
        <v>0</v>
      </c>
      <c r="O378" s="58">
        <f t="shared" si="54"/>
        <v>0</v>
      </c>
      <c r="P378" s="58">
        <f t="shared" si="54"/>
        <v>15</v>
      </c>
      <c r="Q378" s="58">
        <f t="shared" si="54"/>
        <v>0</v>
      </c>
      <c r="R378" s="58">
        <f>SUM(L378-M378-N378-O378+P378-Q378)</f>
        <v>63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361">
        <f t="shared" si="53"/>
        <v>0</v>
      </c>
      <c r="L379" s="59">
        <f t="shared" ref="L379:Q379" si="56">SUM(L380:L381)</f>
        <v>133</v>
      </c>
      <c r="M379" s="60">
        <f t="shared" si="56"/>
        <v>85</v>
      </c>
      <c r="N379" s="60">
        <f t="shared" si="56"/>
        <v>0</v>
      </c>
      <c r="O379" s="60">
        <f t="shared" si="56"/>
        <v>0</v>
      </c>
      <c r="P379" s="60">
        <f t="shared" si="56"/>
        <v>15</v>
      </c>
      <c r="Q379" s="60">
        <f t="shared" si="56"/>
        <v>0</v>
      </c>
      <c r="R379" s="61">
        <f t="shared" ref="R379:R387" si="57">SUM(L379-M379-N379-O379+P379-Q379)</f>
        <v>63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375">
        <v>0</v>
      </c>
      <c r="G380" s="375">
        <v>0</v>
      </c>
      <c r="H380" s="375">
        <v>0</v>
      </c>
      <c r="I380" s="65">
        <v>0</v>
      </c>
      <c r="J380" s="65">
        <v>0</v>
      </c>
      <c r="K380" s="361">
        <f t="shared" si="53"/>
        <v>0</v>
      </c>
      <c r="L380" s="62">
        <v>133</v>
      </c>
      <c r="M380" s="48">
        <v>85</v>
      </c>
      <c r="N380" s="48">
        <v>0</v>
      </c>
      <c r="O380" s="48">
        <v>0</v>
      </c>
      <c r="P380" s="48">
        <v>15</v>
      </c>
      <c r="Q380" s="48">
        <v>0</v>
      </c>
      <c r="R380" s="61">
        <f t="shared" si="57"/>
        <v>63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375">
        <v>0</v>
      </c>
      <c r="G381" s="375">
        <v>0</v>
      </c>
      <c r="H381" s="375">
        <v>0</v>
      </c>
      <c r="I381" s="65">
        <v>0</v>
      </c>
      <c r="J381" s="65">
        <v>0</v>
      </c>
      <c r="K381" s="361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361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361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361">
        <f>SUM(F385:F386)</f>
        <v>0</v>
      </c>
      <c r="G384" s="361">
        <f>SUM(G385:G386)</f>
        <v>0</v>
      </c>
      <c r="H384" s="25"/>
      <c r="I384" s="361">
        <f>SUM(I385:I386)</f>
        <v>0</v>
      </c>
      <c r="J384" s="361">
        <f>SUM(J385:J386)</f>
        <v>0</v>
      </c>
      <c r="K384" s="361">
        <f t="shared" si="53"/>
        <v>0</v>
      </c>
      <c r="L384" s="61">
        <f t="shared" ref="L384:Q384" si="58">SUM(L385:L386)</f>
        <v>79</v>
      </c>
      <c r="M384" s="61">
        <f>SUM(M385:M386)</f>
        <v>29</v>
      </c>
      <c r="N384" s="61">
        <f t="shared" si="58"/>
        <v>0</v>
      </c>
      <c r="O384" s="25"/>
      <c r="P384" s="61">
        <f t="shared" si="58"/>
        <v>40</v>
      </c>
      <c r="Q384" s="61">
        <f t="shared" si="58"/>
        <v>0</v>
      </c>
      <c r="R384" s="61">
        <f>SUM(L384-M384-N384-O384+P384-Q384)</f>
        <v>90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375">
        <v>0</v>
      </c>
      <c r="G385" s="375">
        <v>0</v>
      </c>
      <c r="H385" s="24"/>
      <c r="I385" s="65">
        <v>0</v>
      </c>
      <c r="J385" s="65">
        <v>0</v>
      </c>
      <c r="K385" s="361">
        <f t="shared" si="53"/>
        <v>0</v>
      </c>
      <c r="L385" s="48">
        <v>79</v>
      </c>
      <c r="M385" s="48">
        <v>29</v>
      </c>
      <c r="N385" s="48">
        <v>0</v>
      </c>
      <c r="O385" s="25"/>
      <c r="P385" s="48">
        <v>40</v>
      </c>
      <c r="Q385" s="48">
        <v>0</v>
      </c>
      <c r="R385" s="61">
        <f t="shared" si="57"/>
        <v>90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375">
        <v>0</v>
      </c>
      <c r="G386" s="375">
        <v>0</v>
      </c>
      <c r="H386" s="24"/>
      <c r="I386" s="65">
        <v>0</v>
      </c>
      <c r="J386" s="65">
        <v>0</v>
      </c>
      <c r="K386" s="361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361">
        <v>0</v>
      </c>
      <c r="G387" s="25"/>
      <c r="H387" s="25"/>
      <c r="I387" s="361">
        <v>0</v>
      </c>
      <c r="J387" s="361">
        <v>0</v>
      </c>
      <c r="K387" s="361">
        <f t="shared" si="53"/>
        <v>0</v>
      </c>
      <c r="L387" s="61">
        <v>3</v>
      </c>
      <c r="M387" s="61">
        <v>1</v>
      </c>
      <c r="N387" s="25"/>
      <c r="O387" s="25"/>
      <c r="P387" s="61">
        <v>1</v>
      </c>
      <c r="Q387" s="61">
        <v>0</v>
      </c>
      <c r="R387" s="61">
        <f t="shared" si="57"/>
        <v>3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361">
        <f t="shared" si="53"/>
        <v>0</v>
      </c>
      <c r="L388" s="73">
        <f t="shared" ref="L388:Q388" si="59">SUM(L389:L390)</f>
        <v>3</v>
      </c>
      <c r="M388" s="73">
        <f t="shared" si="59"/>
        <v>0.5</v>
      </c>
      <c r="N388" s="25"/>
      <c r="O388" s="25"/>
      <c r="P388" s="73">
        <f t="shared" si="59"/>
        <v>0.5</v>
      </c>
      <c r="Q388" s="61">
        <f t="shared" si="59"/>
        <v>0</v>
      </c>
      <c r="R388" s="61">
        <f>SUM(L388-M388-N388-O388+P388-Q388)</f>
        <v>3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361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361">
        <f t="shared" si="53"/>
        <v>0</v>
      </c>
      <c r="L390" s="73">
        <v>3</v>
      </c>
      <c r="M390" s="73">
        <v>0.5</v>
      </c>
      <c r="N390" s="25"/>
      <c r="O390" s="25"/>
      <c r="P390" s="73">
        <v>0.5</v>
      </c>
      <c r="Q390" s="61">
        <v>0</v>
      </c>
      <c r="R390" s="61">
        <f>SUM(L390-M390-N390-O390+P390-Q390)</f>
        <v>3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361">
        <v>0</v>
      </c>
      <c r="G391" s="25"/>
      <c r="H391" s="25"/>
      <c r="I391" s="361">
        <v>0</v>
      </c>
      <c r="J391" s="361">
        <v>0</v>
      </c>
      <c r="K391" s="361">
        <f t="shared" si="53"/>
        <v>0</v>
      </c>
      <c r="L391" s="361">
        <v>0</v>
      </c>
      <c r="M391" s="361">
        <v>0</v>
      </c>
      <c r="N391" s="25"/>
      <c r="O391" s="25"/>
      <c r="P391" s="361">
        <v>0</v>
      </c>
      <c r="Q391" s="361">
        <v>0</v>
      </c>
      <c r="R391" s="361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361">
        <v>0</v>
      </c>
      <c r="G392" s="25"/>
      <c r="H392" s="25"/>
      <c r="I392" s="361">
        <v>0</v>
      </c>
      <c r="J392" s="361">
        <v>0</v>
      </c>
      <c r="K392" s="361">
        <f t="shared" si="53"/>
        <v>0</v>
      </c>
      <c r="L392" s="361">
        <v>0</v>
      </c>
      <c r="M392" s="361">
        <v>0</v>
      </c>
      <c r="N392" s="25"/>
      <c r="O392" s="25"/>
      <c r="P392" s="361">
        <v>0</v>
      </c>
      <c r="Q392" s="361">
        <v>0</v>
      </c>
      <c r="R392" s="361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361">
        <v>0</v>
      </c>
      <c r="G393" s="25"/>
      <c r="H393" s="25"/>
      <c r="I393" s="361">
        <v>0</v>
      </c>
      <c r="J393" s="361">
        <v>0</v>
      </c>
      <c r="K393" s="361">
        <f t="shared" si="53"/>
        <v>0</v>
      </c>
      <c r="L393" s="361">
        <v>0</v>
      </c>
      <c r="M393" s="361">
        <v>0</v>
      </c>
      <c r="N393" s="25"/>
      <c r="O393" s="25"/>
      <c r="P393" s="361">
        <v>0</v>
      </c>
      <c r="Q393" s="361">
        <v>0</v>
      </c>
      <c r="R393" s="361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361">
        <v>0</v>
      </c>
      <c r="G394" s="25"/>
      <c r="H394" s="25"/>
      <c r="I394" s="361">
        <v>0</v>
      </c>
      <c r="J394" s="361">
        <v>0</v>
      </c>
      <c r="K394" s="361">
        <f t="shared" si="53"/>
        <v>0</v>
      </c>
      <c r="L394" s="361">
        <v>0</v>
      </c>
      <c r="M394" s="361">
        <v>0</v>
      </c>
      <c r="N394" s="25"/>
      <c r="O394" s="25"/>
      <c r="P394" s="361">
        <v>0</v>
      </c>
      <c r="Q394" s="361">
        <v>0</v>
      </c>
      <c r="R394" s="361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361">
        <v>0</v>
      </c>
      <c r="G395" s="25"/>
      <c r="H395" s="25"/>
      <c r="I395" s="66">
        <v>0</v>
      </c>
      <c r="J395" s="66">
        <v>0</v>
      </c>
      <c r="K395" s="361">
        <f t="shared" si="53"/>
        <v>0</v>
      </c>
      <c r="L395" s="361">
        <v>0</v>
      </c>
      <c r="M395" s="361">
        <v>0</v>
      </c>
      <c r="N395" s="25"/>
      <c r="O395" s="25"/>
      <c r="P395" s="361">
        <v>0</v>
      </c>
      <c r="Q395" s="361">
        <v>0</v>
      </c>
      <c r="R395" s="361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361">
        <v>0</v>
      </c>
      <c r="G396" s="25"/>
      <c r="H396" s="25"/>
      <c r="I396" s="66">
        <v>0</v>
      </c>
      <c r="J396" s="66">
        <v>0</v>
      </c>
      <c r="K396" s="361">
        <f t="shared" si="53"/>
        <v>0</v>
      </c>
      <c r="L396" s="361">
        <v>0</v>
      </c>
      <c r="M396" s="361">
        <v>0</v>
      </c>
      <c r="N396" s="25"/>
      <c r="O396" s="25"/>
      <c r="P396" s="361">
        <v>0</v>
      </c>
      <c r="Q396" s="361">
        <v>0</v>
      </c>
      <c r="R396" s="361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362">
        <v>0</v>
      </c>
      <c r="G397" s="42"/>
      <c r="H397" s="42"/>
      <c r="I397" s="67">
        <v>0</v>
      </c>
      <c r="J397" s="67">
        <v>0</v>
      </c>
      <c r="K397" s="362">
        <f>SUM(E397-F397-G397-H397+I397-J397)</f>
        <v>0</v>
      </c>
      <c r="L397" s="362">
        <v>0</v>
      </c>
      <c r="M397" s="362">
        <v>0</v>
      </c>
      <c r="N397" s="42"/>
      <c r="O397" s="42"/>
      <c r="P397" s="362">
        <v>0</v>
      </c>
      <c r="Q397" s="362">
        <v>0</v>
      </c>
      <c r="R397" s="362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368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99">
        <v>11</v>
      </c>
      <c r="L410" s="599"/>
      <c r="M410" s="5"/>
      <c r="N410" s="5"/>
      <c r="O410" s="5"/>
      <c r="Q410" s="1" t="str">
        <f>+Q454:U454</f>
        <v>Bulan     :</v>
      </c>
      <c r="R410" s="513" t="str">
        <f>+R370</f>
        <v>September</v>
      </c>
      <c r="S410" s="514"/>
      <c r="T410" s="4">
        <f>+T370</f>
        <v>0</v>
      </c>
      <c r="U410" s="4">
        <f>+U370</f>
        <v>9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600"/>
      <c r="L411" s="600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374"/>
      <c r="G413" s="374" t="s">
        <v>30</v>
      </c>
      <c r="H413" s="374" t="s">
        <v>32</v>
      </c>
      <c r="I413" s="374"/>
      <c r="J413" s="374"/>
      <c r="K413" s="374" t="s">
        <v>43</v>
      </c>
      <c r="L413" s="374" t="s">
        <v>27</v>
      </c>
      <c r="M413" s="374"/>
      <c r="N413" s="374" t="s">
        <v>30</v>
      </c>
      <c r="O413" s="374" t="s">
        <v>32</v>
      </c>
      <c r="P413" s="374"/>
      <c r="Q413" s="374"/>
      <c r="R413" s="374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372" t="s">
        <v>29</v>
      </c>
      <c r="G414" s="372" t="s">
        <v>31</v>
      </c>
      <c r="H414" s="372" t="s">
        <v>33</v>
      </c>
      <c r="I414" s="372" t="s">
        <v>37</v>
      </c>
      <c r="J414" s="372" t="s">
        <v>36</v>
      </c>
      <c r="K414" s="372" t="s">
        <v>28</v>
      </c>
      <c r="L414" s="372" t="s">
        <v>28</v>
      </c>
      <c r="M414" s="372" t="s">
        <v>35</v>
      </c>
      <c r="N414" s="372" t="s">
        <v>31</v>
      </c>
      <c r="O414" s="372" t="s">
        <v>33</v>
      </c>
      <c r="P414" s="372" t="s">
        <v>37</v>
      </c>
      <c r="Q414" s="372" t="s">
        <v>36</v>
      </c>
      <c r="R414" s="372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373"/>
      <c r="G415" s="373"/>
      <c r="H415" s="373" t="s">
        <v>34</v>
      </c>
      <c r="I415" s="373"/>
      <c r="J415" s="373"/>
      <c r="K415" s="373" t="s">
        <v>9</v>
      </c>
      <c r="L415" s="373" t="s">
        <v>8</v>
      </c>
      <c r="M415" s="373"/>
      <c r="N415" s="373"/>
      <c r="O415" s="373" t="s">
        <v>34</v>
      </c>
      <c r="P415" s="373"/>
      <c r="Q415" s="373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372"/>
      <c r="G416" s="372"/>
      <c r="H416" s="372"/>
      <c r="I416" s="372"/>
      <c r="J416" s="372"/>
      <c r="K416" s="372" t="s">
        <v>61</v>
      </c>
      <c r="L416" s="372"/>
      <c r="M416" s="372"/>
      <c r="N416" s="372"/>
      <c r="O416" s="372"/>
      <c r="P416" s="372"/>
      <c r="Q416" s="372"/>
      <c r="R416" s="372"/>
      <c r="S416" s="494"/>
      <c r="T416" s="495"/>
      <c r="U416" s="550"/>
    </row>
    <row r="417" spans="1:21" s="8" customFormat="1" ht="11.25" x14ac:dyDescent="0.2">
      <c r="A417" s="371" t="s">
        <v>10</v>
      </c>
      <c r="B417" s="371" t="s">
        <v>11</v>
      </c>
      <c r="C417" s="473" t="s">
        <v>12</v>
      </c>
      <c r="D417" s="474"/>
      <c r="E417" s="475"/>
      <c r="F417" s="371" t="s">
        <v>13</v>
      </c>
      <c r="G417" s="371" t="s">
        <v>14</v>
      </c>
      <c r="H417" s="371" t="s">
        <v>15</v>
      </c>
      <c r="I417" s="371" t="s">
        <v>16</v>
      </c>
      <c r="J417" s="371" t="s">
        <v>17</v>
      </c>
      <c r="K417" s="371" t="s">
        <v>18</v>
      </c>
      <c r="L417" s="371" t="s">
        <v>19</v>
      </c>
      <c r="M417" s="371" t="s">
        <v>20</v>
      </c>
      <c r="N417" s="371" t="s">
        <v>21</v>
      </c>
      <c r="O417" s="371" t="s">
        <v>41</v>
      </c>
      <c r="P417" s="371" t="s">
        <v>42</v>
      </c>
      <c r="Q417" s="371" t="s">
        <v>44</v>
      </c>
      <c r="R417" s="371" t="s">
        <v>69</v>
      </c>
      <c r="S417" s="473" t="s">
        <v>70</v>
      </c>
      <c r="T417" s="474"/>
      <c r="U417" s="475"/>
    </row>
    <row r="418" spans="1:21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364">
        <f t="shared" ref="L418:Q418" si="61">SUM(L419,L422,L423)</f>
        <v>10</v>
      </c>
      <c r="M418" s="364">
        <f t="shared" si="61"/>
        <v>0</v>
      </c>
      <c r="N418" s="364">
        <f t="shared" si="61"/>
        <v>0</v>
      </c>
      <c r="O418" s="364">
        <f t="shared" si="61"/>
        <v>0</v>
      </c>
      <c r="P418" s="58">
        <f>SUM(P419,P422,P423)</f>
        <v>0</v>
      </c>
      <c r="Q418" s="58">
        <f t="shared" si="61"/>
        <v>0</v>
      </c>
      <c r="R418" s="58">
        <f>SUM(L418-M418-N418-O418+P418-Q418)</f>
        <v>10</v>
      </c>
      <c r="S418" s="572"/>
      <c r="T418" s="572"/>
      <c r="U418" s="572"/>
    </row>
    <row r="419" spans="1:21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10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0</v>
      </c>
      <c r="Q419" s="60">
        <f t="shared" si="63"/>
        <v>0</v>
      </c>
      <c r="R419" s="61">
        <f t="shared" ref="R419:R437" si="64">SUM(L419-M419-N419-O419+P419-Q419)</f>
        <v>10</v>
      </c>
      <c r="S419" s="576"/>
      <c r="T419" s="576"/>
      <c r="U419" s="576"/>
    </row>
    <row r="420" spans="1:21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375">
        <v>10</v>
      </c>
      <c r="M420" s="375">
        <v>0</v>
      </c>
      <c r="N420" s="375">
        <v>0</v>
      </c>
      <c r="O420" s="375">
        <v>0</v>
      </c>
      <c r="P420" s="48">
        <v>0</v>
      </c>
      <c r="Q420" s="48">
        <v>0</v>
      </c>
      <c r="R420" s="61">
        <f t="shared" si="64"/>
        <v>10</v>
      </c>
      <c r="S420" s="562"/>
      <c r="T420" s="562"/>
      <c r="U420" s="562"/>
    </row>
    <row r="421" spans="1:21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375">
        <v>0</v>
      </c>
      <c r="M421" s="375">
        <v>0</v>
      </c>
      <c r="N421" s="375">
        <v>0</v>
      </c>
      <c r="O421" s="375">
        <v>0</v>
      </c>
      <c r="P421" s="375">
        <v>0</v>
      </c>
      <c r="Q421" s="375">
        <v>0</v>
      </c>
      <c r="R421" s="361">
        <f t="shared" si="64"/>
        <v>0</v>
      </c>
      <c r="S421" s="562"/>
      <c r="T421" s="562"/>
      <c r="U421" s="562"/>
    </row>
    <row r="422" spans="1:21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361">
        <v>0</v>
      </c>
      <c r="M422" s="361">
        <v>0</v>
      </c>
      <c r="N422" s="361">
        <v>0</v>
      </c>
      <c r="O422" s="361">
        <v>0</v>
      </c>
      <c r="P422" s="361">
        <v>0</v>
      </c>
      <c r="Q422" s="361">
        <v>0</v>
      </c>
      <c r="R422" s="361">
        <f t="shared" si="64"/>
        <v>0</v>
      </c>
      <c r="S422" s="562"/>
      <c r="T422" s="562"/>
      <c r="U422" s="562"/>
    </row>
    <row r="423" spans="1:21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361">
        <v>0</v>
      </c>
      <c r="M423" s="361">
        <v>0</v>
      </c>
      <c r="N423" s="361">
        <v>0</v>
      </c>
      <c r="O423" s="361">
        <v>0</v>
      </c>
      <c r="P423" s="361">
        <v>0</v>
      </c>
      <c r="Q423" s="361">
        <v>0</v>
      </c>
      <c r="R423" s="361">
        <f t="shared" si="64"/>
        <v>0</v>
      </c>
      <c r="S423" s="562"/>
      <c r="T423" s="562"/>
      <c r="U423" s="562"/>
    </row>
    <row r="424" spans="1:21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361">
        <f>SUM(L425:L426)</f>
        <v>60</v>
      </c>
      <c r="M424" s="338">
        <f>SUM(M425:M426)</f>
        <v>19</v>
      </c>
      <c r="N424" s="361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4"/>
        <v>41</v>
      </c>
      <c r="S424" s="562"/>
      <c r="T424" s="562"/>
      <c r="U424" s="562"/>
    </row>
    <row r="425" spans="1:21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375">
        <v>60</v>
      </c>
      <c r="M425" s="299">
        <v>19</v>
      </c>
      <c r="N425" s="375">
        <v>0</v>
      </c>
      <c r="O425" s="24"/>
      <c r="P425" s="48">
        <v>0</v>
      </c>
      <c r="Q425" s="48">
        <v>0</v>
      </c>
      <c r="R425" s="61">
        <f t="shared" si="64"/>
        <v>41</v>
      </c>
      <c r="S425" s="562"/>
      <c r="T425" s="562"/>
      <c r="U425" s="562"/>
    </row>
    <row r="426" spans="1:21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375">
        <v>0</v>
      </c>
      <c r="M426" s="375">
        <v>0</v>
      </c>
      <c r="N426" s="375">
        <v>0</v>
      </c>
      <c r="O426" s="24"/>
      <c r="P426" s="375">
        <v>0</v>
      </c>
      <c r="Q426" s="375">
        <v>0</v>
      </c>
      <c r="R426" s="361">
        <f t="shared" si="64"/>
        <v>0</v>
      </c>
      <c r="S426" s="562"/>
      <c r="T426" s="562"/>
      <c r="U426" s="562"/>
    </row>
    <row r="427" spans="1:21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361">
        <v>1</v>
      </c>
      <c r="M427" s="361">
        <v>0</v>
      </c>
      <c r="N427" s="25"/>
      <c r="O427" s="25"/>
      <c r="P427" s="361">
        <v>0</v>
      </c>
      <c r="Q427" s="361">
        <v>0</v>
      </c>
      <c r="R427" s="361">
        <f>SUM(L427-M427-N427-O427+P427-Q427)</f>
        <v>1</v>
      </c>
      <c r="S427" s="562"/>
      <c r="T427" s="562"/>
      <c r="U427" s="562"/>
    </row>
    <row r="428" spans="1:21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361">
        <f t="shared" ref="L428:Q428" si="66">SUM(L429:L430)</f>
        <v>2</v>
      </c>
      <c r="M428" s="361">
        <f t="shared" si="66"/>
        <v>0</v>
      </c>
      <c r="N428" s="25"/>
      <c r="O428" s="25"/>
      <c r="P428" s="61">
        <f>SUM(P429:P430)</f>
        <v>0</v>
      </c>
      <c r="Q428" s="361">
        <f t="shared" si="66"/>
        <v>0</v>
      </c>
      <c r="R428" s="361">
        <f t="shared" si="64"/>
        <v>2</v>
      </c>
      <c r="S428" s="562"/>
      <c r="T428" s="562"/>
      <c r="U428" s="562"/>
    </row>
    <row r="429" spans="1:21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375">
        <v>0</v>
      </c>
      <c r="M429" s="375">
        <v>0</v>
      </c>
      <c r="N429" s="24"/>
      <c r="O429" s="24"/>
      <c r="P429" s="375">
        <v>0</v>
      </c>
      <c r="Q429" s="375">
        <v>0</v>
      </c>
      <c r="R429" s="361">
        <f t="shared" si="64"/>
        <v>0</v>
      </c>
      <c r="S429" s="562"/>
      <c r="T429" s="562"/>
      <c r="U429" s="562"/>
    </row>
    <row r="430" spans="1:21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375">
        <v>2</v>
      </c>
      <c r="M430" s="375">
        <v>0</v>
      </c>
      <c r="N430" s="24"/>
      <c r="O430" s="24"/>
      <c r="P430" s="375">
        <v>0</v>
      </c>
      <c r="Q430" s="375">
        <v>0</v>
      </c>
      <c r="R430" s="361">
        <f t="shared" si="64"/>
        <v>2</v>
      </c>
      <c r="S430" s="562"/>
      <c r="T430" s="562"/>
      <c r="U430" s="562"/>
    </row>
    <row r="431" spans="1:21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361">
        <v>0</v>
      </c>
      <c r="M431" s="361">
        <v>0</v>
      </c>
      <c r="N431" s="25"/>
      <c r="O431" s="25"/>
      <c r="P431" s="361">
        <v>0</v>
      </c>
      <c r="Q431" s="361">
        <v>0</v>
      </c>
      <c r="R431" s="361">
        <f t="shared" si="64"/>
        <v>0</v>
      </c>
      <c r="S431" s="562"/>
      <c r="T431" s="562"/>
      <c r="U431" s="562"/>
    </row>
    <row r="432" spans="1:21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361">
        <v>0</v>
      </c>
      <c r="M432" s="361">
        <v>0</v>
      </c>
      <c r="N432" s="25"/>
      <c r="O432" s="25"/>
      <c r="P432" s="361">
        <v>0</v>
      </c>
      <c r="Q432" s="361">
        <v>0</v>
      </c>
      <c r="R432" s="361">
        <f t="shared" si="64"/>
        <v>0</v>
      </c>
      <c r="S432" s="622">
        <v>0</v>
      </c>
      <c r="T432" s="622"/>
      <c r="U432" s="622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361">
        <v>0</v>
      </c>
      <c r="G433" s="25"/>
      <c r="H433" s="25"/>
      <c r="I433" s="361">
        <v>0</v>
      </c>
      <c r="J433" s="361">
        <v>0</v>
      </c>
      <c r="K433" s="361">
        <f t="shared" si="65"/>
        <v>0</v>
      </c>
      <c r="L433" s="361">
        <v>0</v>
      </c>
      <c r="M433" s="361">
        <v>0</v>
      </c>
      <c r="N433" s="25"/>
      <c r="O433" s="25"/>
      <c r="P433" s="361">
        <v>0</v>
      </c>
      <c r="Q433" s="361">
        <v>0</v>
      </c>
      <c r="R433" s="361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361">
        <v>0</v>
      </c>
      <c r="G434" s="25"/>
      <c r="H434" s="25"/>
      <c r="I434" s="361">
        <v>0</v>
      </c>
      <c r="J434" s="361">
        <v>0</v>
      </c>
      <c r="K434" s="361">
        <f t="shared" si="65"/>
        <v>0</v>
      </c>
      <c r="L434" s="361">
        <v>0</v>
      </c>
      <c r="M434" s="361">
        <v>0</v>
      </c>
      <c r="N434" s="25"/>
      <c r="O434" s="25"/>
      <c r="P434" s="361">
        <v>0</v>
      </c>
      <c r="Q434" s="361">
        <v>0</v>
      </c>
      <c r="R434" s="361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361">
        <v>0</v>
      </c>
      <c r="G435" s="25"/>
      <c r="H435" s="25"/>
      <c r="I435" s="66">
        <v>0</v>
      </c>
      <c r="J435" s="66">
        <v>0</v>
      </c>
      <c r="K435" s="361">
        <f t="shared" si="65"/>
        <v>0</v>
      </c>
      <c r="L435" s="361">
        <v>0</v>
      </c>
      <c r="M435" s="361">
        <v>0</v>
      </c>
      <c r="N435" s="25"/>
      <c r="O435" s="25"/>
      <c r="P435" s="361">
        <v>0</v>
      </c>
      <c r="Q435" s="361">
        <v>0</v>
      </c>
      <c r="R435" s="361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361">
        <v>0</v>
      </c>
      <c r="G436" s="25"/>
      <c r="H436" s="25"/>
      <c r="I436" s="66">
        <v>0</v>
      </c>
      <c r="J436" s="66">
        <v>0</v>
      </c>
      <c r="K436" s="361">
        <f t="shared" si="65"/>
        <v>0</v>
      </c>
      <c r="L436" s="361">
        <v>0</v>
      </c>
      <c r="M436" s="361">
        <v>0</v>
      </c>
      <c r="N436" s="25"/>
      <c r="O436" s="25"/>
      <c r="P436" s="361">
        <v>0</v>
      </c>
      <c r="Q436" s="361">
        <v>0</v>
      </c>
      <c r="R436" s="361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362">
        <v>0</v>
      </c>
      <c r="G437" s="42"/>
      <c r="H437" s="42"/>
      <c r="I437" s="67">
        <v>0</v>
      </c>
      <c r="J437" s="67">
        <v>0</v>
      </c>
      <c r="K437" s="362">
        <f t="shared" si="65"/>
        <v>0</v>
      </c>
      <c r="L437" s="362">
        <v>0</v>
      </c>
      <c r="M437" s="362">
        <v>0</v>
      </c>
      <c r="N437" s="42"/>
      <c r="O437" s="42"/>
      <c r="P437" s="362">
        <v>0</v>
      </c>
      <c r="Q437" s="362">
        <v>0</v>
      </c>
      <c r="R437" s="362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368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99">
        <v>12</v>
      </c>
      <c r="L454" s="599"/>
      <c r="M454" s="5"/>
      <c r="N454" s="5"/>
      <c r="O454" s="5"/>
      <c r="Q454" s="1" t="str">
        <f>+Q167:U167</f>
        <v>Bulan     :</v>
      </c>
      <c r="R454" s="513" t="str">
        <f>+R410</f>
        <v>September</v>
      </c>
      <c r="S454" s="514"/>
      <c r="T454" s="4">
        <f>+T410</f>
        <v>0</v>
      </c>
      <c r="U454" s="4">
        <f>+U410</f>
        <v>9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600"/>
      <c r="L455" s="600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374"/>
      <c r="G457" s="374" t="s">
        <v>30</v>
      </c>
      <c r="H457" s="374" t="s">
        <v>32</v>
      </c>
      <c r="I457" s="374"/>
      <c r="J457" s="374"/>
      <c r="K457" s="374" t="s">
        <v>43</v>
      </c>
      <c r="L457" s="374" t="s">
        <v>27</v>
      </c>
      <c r="M457" s="374"/>
      <c r="N457" s="374" t="s">
        <v>30</v>
      </c>
      <c r="O457" s="374" t="s">
        <v>32</v>
      </c>
      <c r="P457" s="374"/>
      <c r="Q457" s="374"/>
      <c r="R457" s="374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372" t="s">
        <v>29</v>
      </c>
      <c r="G458" s="372" t="s">
        <v>31</v>
      </c>
      <c r="H458" s="372" t="s">
        <v>33</v>
      </c>
      <c r="I458" s="372" t="s">
        <v>37</v>
      </c>
      <c r="J458" s="372" t="s">
        <v>36</v>
      </c>
      <c r="K458" s="372" t="s">
        <v>28</v>
      </c>
      <c r="L458" s="372" t="s">
        <v>28</v>
      </c>
      <c r="M458" s="372" t="s">
        <v>35</v>
      </c>
      <c r="N458" s="372" t="s">
        <v>31</v>
      </c>
      <c r="O458" s="372" t="s">
        <v>33</v>
      </c>
      <c r="P458" s="372" t="s">
        <v>37</v>
      </c>
      <c r="Q458" s="372" t="s">
        <v>36</v>
      </c>
      <c r="R458" s="372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373"/>
      <c r="G459" s="373"/>
      <c r="H459" s="373" t="s">
        <v>34</v>
      </c>
      <c r="I459" s="373"/>
      <c r="J459" s="373"/>
      <c r="K459" s="373" t="s">
        <v>9</v>
      </c>
      <c r="L459" s="373" t="s">
        <v>8</v>
      </c>
      <c r="M459" s="373"/>
      <c r="N459" s="373"/>
      <c r="O459" s="373" t="s">
        <v>34</v>
      </c>
      <c r="P459" s="373"/>
      <c r="Q459" s="373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372"/>
      <c r="G460" s="372"/>
      <c r="H460" s="372"/>
      <c r="I460" s="372"/>
      <c r="J460" s="372"/>
      <c r="K460" s="372" t="s">
        <v>61</v>
      </c>
      <c r="L460" s="372"/>
      <c r="M460" s="372"/>
      <c r="N460" s="372"/>
      <c r="O460" s="372"/>
      <c r="P460" s="372"/>
      <c r="Q460" s="372"/>
      <c r="R460" s="372"/>
      <c r="S460" s="494"/>
      <c r="T460" s="495"/>
      <c r="U460" s="550"/>
    </row>
    <row r="461" spans="1:21" s="8" customFormat="1" ht="11.25" x14ac:dyDescent="0.2">
      <c r="A461" s="371" t="s">
        <v>10</v>
      </c>
      <c r="B461" s="371" t="s">
        <v>11</v>
      </c>
      <c r="C461" s="473" t="s">
        <v>12</v>
      </c>
      <c r="D461" s="474"/>
      <c r="E461" s="475"/>
      <c r="F461" s="371" t="s">
        <v>13</v>
      </c>
      <c r="G461" s="371" t="s">
        <v>14</v>
      </c>
      <c r="H461" s="371" t="s">
        <v>15</v>
      </c>
      <c r="I461" s="371" t="s">
        <v>16</v>
      </c>
      <c r="J461" s="371" t="s">
        <v>17</v>
      </c>
      <c r="K461" s="371" t="s">
        <v>18</v>
      </c>
      <c r="L461" s="371" t="s">
        <v>19</v>
      </c>
      <c r="M461" s="371" t="s">
        <v>20</v>
      </c>
      <c r="N461" s="371" t="s">
        <v>21</v>
      </c>
      <c r="O461" s="371" t="s">
        <v>41</v>
      </c>
      <c r="P461" s="371" t="s">
        <v>42</v>
      </c>
      <c r="Q461" s="371" t="s">
        <v>44</v>
      </c>
      <c r="R461" s="371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1</v>
      </c>
      <c r="D462" s="542"/>
      <c r="E462" s="543"/>
      <c r="F462" s="364">
        <f>SUM(F463,F466,F467)</f>
        <v>0</v>
      </c>
      <c r="G462" s="364">
        <f>SUM(G463,G466,G467)</f>
        <v>0</v>
      </c>
      <c r="H462" s="364">
        <f>SUM(H463,H466,H467)</f>
        <v>0</v>
      </c>
      <c r="I462" s="364">
        <f>SUM(I463,I466,I467)</f>
        <v>0</v>
      </c>
      <c r="J462" s="364">
        <f>SUM(J463,J466,J467)</f>
        <v>0</v>
      </c>
      <c r="K462" s="364">
        <f>SUM(C462-F462-G462-H462+I462-J462)</f>
        <v>1</v>
      </c>
      <c r="L462" s="58">
        <f t="shared" ref="L462:Q462" si="67">SUM(L463,L466,L467)</f>
        <v>1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1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361">
        <f t="shared" ref="K463:K480" si="69">SUM(C463-F463-G463-H463+I463-J463)</f>
        <v>0</v>
      </c>
      <c r="L463" s="60">
        <f t="shared" ref="L463:Q463" si="70">SUM(L464:L465)</f>
        <v>1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1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375">
        <v>0</v>
      </c>
      <c r="G464" s="375">
        <v>0</v>
      </c>
      <c r="H464" s="375">
        <v>0</v>
      </c>
      <c r="I464" s="65">
        <v>0</v>
      </c>
      <c r="J464" s="65">
        <v>0</v>
      </c>
      <c r="K464" s="361">
        <f t="shared" si="69"/>
        <v>0</v>
      </c>
      <c r="L464" s="48">
        <v>1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1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375">
        <v>0</v>
      </c>
      <c r="G465" s="375">
        <v>0</v>
      </c>
      <c r="H465" s="375">
        <v>0</v>
      </c>
      <c r="I465" s="65">
        <v>0</v>
      </c>
      <c r="J465" s="65">
        <v>0</v>
      </c>
      <c r="K465" s="361">
        <f t="shared" si="69"/>
        <v>0</v>
      </c>
      <c r="L465" s="375">
        <v>0</v>
      </c>
      <c r="M465" s="375">
        <v>0</v>
      </c>
      <c r="N465" s="375">
        <v>0</v>
      </c>
      <c r="O465" s="375">
        <v>0</v>
      </c>
      <c r="P465" s="375">
        <v>0</v>
      </c>
      <c r="Q465" s="375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1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361">
        <f t="shared" si="69"/>
        <v>1</v>
      </c>
      <c r="L466" s="361">
        <v>0</v>
      </c>
      <c r="M466" s="361">
        <v>0</v>
      </c>
      <c r="N466" s="361">
        <v>0</v>
      </c>
      <c r="O466" s="361">
        <v>0</v>
      </c>
      <c r="P466" s="361">
        <v>0</v>
      </c>
      <c r="Q466" s="361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361">
        <f t="shared" si="69"/>
        <v>0</v>
      </c>
      <c r="L467" s="361">
        <v>0</v>
      </c>
      <c r="M467" s="361">
        <v>0</v>
      </c>
      <c r="N467" s="361">
        <v>0</v>
      </c>
      <c r="O467" s="361">
        <v>0</v>
      </c>
      <c r="P467" s="361">
        <v>0</v>
      </c>
      <c r="Q467" s="361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361">
        <f>SUM(F469:F470)</f>
        <v>0</v>
      </c>
      <c r="G468" s="361">
        <f>SUM(G469:G470)</f>
        <v>0</v>
      </c>
      <c r="H468" s="25"/>
      <c r="I468" s="361">
        <f>SUM(I469:I470)</f>
        <v>0</v>
      </c>
      <c r="J468" s="361">
        <f>SUM(J469:J470)</f>
        <v>0</v>
      </c>
      <c r="K468" s="361">
        <f>SUM(C468-F468-G468-H468+I468-J468)</f>
        <v>0</v>
      </c>
      <c r="L468" s="361">
        <f>SUM(L469:L470)</f>
        <v>178</v>
      </c>
      <c r="M468" s="61">
        <f>SUM(M469:M470)</f>
        <v>10</v>
      </c>
      <c r="N468" s="361">
        <f>SUM(N469:N470)</f>
        <v>0</v>
      </c>
      <c r="O468" s="25"/>
      <c r="P468" s="361">
        <f>SUM(P469:P470)</f>
        <v>0</v>
      </c>
      <c r="Q468" s="361">
        <f>SUM(Q469:Q470)</f>
        <v>0</v>
      </c>
      <c r="R468" s="61">
        <f t="shared" si="71"/>
        <v>168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375">
        <v>0</v>
      </c>
      <c r="G469" s="375">
        <v>0</v>
      </c>
      <c r="H469" s="24"/>
      <c r="I469" s="65">
        <v>0</v>
      </c>
      <c r="J469" s="65">
        <v>0</v>
      </c>
      <c r="K469" s="361">
        <f t="shared" si="69"/>
        <v>0</v>
      </c>
      <c r="L469" s="375">
        <v>178</v>
      </c>
      <c r="M469" s="48">
        <v>10</v>
      </c>
      <c r="N469" s="375">
        <v>0</v>
      </c>
      <c r="O469" s="24"/>
      <c r="P469" s="48">
        <v>0</v>
      </c>
      <c r="Q469" s="375">
        <v>0</v>
      </c>
      <c r="R469" s="61">
        <f>SUM(L469-M469-N469-O469+P469-Q469)</f>
        <v>168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375">
        <v>0</v>
      </c>
      <c r="G470" s="375">
        <v>0</v>
      </c>
      <c r="H470" s="24"/>
      <c r="I470" s="65">
        <v>0</v>
      </c>
      <c r="J470" s="65">
        <v>0</v>
      </c>
      <c r="K470" s="361">
        <f t="shared" si="69"/>
        <v>0</v>
      </c>
      <c r="L470" s="375">
        <v>0</v>
      </c>
      <c r="M470" s="375">
        <v>0</v>
      </c>
      <c r="N470" s="375">
        <v>0</v>
      </c>
      <c r="O470" s="24"/>
      <c r="P470" s="375">
        <v>0</v>
      </c>
      <c r="Q470" s="375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361">
        <v>0</v>
      </c>
      <c r="G471" s="25"/>
      <c r="H471" s="25"/>
      <c r="I471" s="361">
        <v>0</v>
      </c>
      <c r="J471" s="361">
        <v>0</v>
      </c>
      <c r="K471" s="361">
        <f t="shared" si="69"/>
        <v>0</v>
      </c>
      <c r="L471" s="369">
        <v>0</v>
      </c>
      <c r="M471" s="369">
        <v>0</v>
      </c>
      <c r="N471" s="25"/>
      <c r="O471" s="25"/>
      <c r="P471" s="369">
        <v>0</v>
      </c>
      <c r="Q471" s="369">
        <v>0</v>
      </c>
      <c r="R471" s="61">
        <f t="shared" si="71"/>
        <v>0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361">
        <f t="shared" si="69"/>
        <v>0</v>
      </c>
      <c r="L472" s="361">
        <f>SUM(L473:L474)</f>
        <v>0</v>
      </c>
      <c r="M472" s="361">
        <f>SUM(M473:M474)</f>
        <v>0</v>
      </c>
      <c r="N472" s="25"/>
      <c r="O472" s="25"/>
      <c r="P472" s="361">
        <f>SUM(P473:P474)</f>
        <v>0</v>
      </c>
      <c r="Q472" s="361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361">
        <f t="shared" si="69"/>
        <v>0</v>
      </c>
      <c r="L473" s="369">
        <v>0</v>
      </c>
      <c r="M473" s="369">
        <v>0</v>
      </c>
      <c r="N473" s="25"/>
      <c r="O473" s="25"/>
      <c r="P473" s="369">
        <v>0</v>
      </c>
      <c r="Q473" s="369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361">
        <f t="shared" si="69"/>
        <v>0</v>
      </c>
      <c r="L474" s="369">
        <v>0</v>
      </c>
      <c r="M474" s="369">
        <v>0</v>
      </c>
      <c r="N474" s="25"/>
      <c r="O474" s="25"/>
      <c r="P474" s="369">
        <v>0</v>
      </c>
      <c r="Q474" s="369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361">
        <v>0</v>
      </c>
      <c r="G475" s="25"/>
      <c r="H475" s="25"/>
      <c r="I475" s="361">
        <v>0</v>
      </c>
      <c r="J475" s="361">
        <v>0</v>
      </c>
      <c r="K475" s="361">
        <f t="shared" si="69"/>
        <v>0</v>
      </c>
      <c r="L475" s="369">
        <v>0</v>
      </c>
      <c r="M475" s="369">
        <v>0</v>
      </c>
      <c r="N475" s="25"/>
      <c r="O475" s="25"/>
      <c r="P475" s="369">
        <v>0</v>
      </c>
      <c r="Q475" s="369">
        <v>0</v>
      </c>
      <c r="R475" s="361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361">
        <v>0</v>
      </c>
      <c r="G476" s="25"/>
      <c r="H476" s="25"/>
      <c r="I476" s="361">
        <v>0</v>
      </c>
      <c r="J476" s="361">
        <v>0</v>
      </c>
      <c r="K476" s="361">
        <f t="shared" si="69"/>
        <v>0</v>
      </c>
      <c r="L476" s="369">
        <v>0</v>
      </c>
      <c r="M476" s="369">
        <v>0</v>
      </c>
      <c r="N476" s="25"/>
      <c r="O476" s="25"/>
      <c r="P476" s="369">
        <v>0</v>
      </c>
      <c r="Q476" s="369">
        <v>0</v>
      </c>
      <c r="R476" s="361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361">
        <v>0</v>
      </c>
      <c r="G477" s="25"/>
      <c r="H477" s="25"/>
      <c r="I477" s="361">
        <v>0</v>
      </c>
      <c r="J477" s="361">
        <v>0</v>
      </c>
      <c r="K477" s="361">
        <f t="shared" si="69"/>
        <v>0</v>
      </c>
      <c r="L477" s="369">
        <v>0</v>
      </c>
      <c r="M477" s="369">
        <v>0</v>
      </c>
      <c r="N477" s="25"/>
      <c r="O477" s="25"/>
      <c r="P477" s="369">
        <v>0</v>
      </c>
      <c r="Q477" s="369">
        <v>0</v>
      </c>
      <c r="R477" s="361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361">
        <v>0</v>
      </c>
      <c r="G478" s="25"/>
      <c r="H478" s="25"/>
      <c r="I478" s="361">
        <v>0</v>
      </c>
      <c r="J478" s="361">
        <v>0</v>
      </c>
      <c r="K478" s="361">
        <f t="shared" si="69"/>
        <v>0</v>
      </c>
      <c r="L478" s="369">
        <v>0</v>
      </c>
      <c r="M478" s="369">
        <v>0</v>
      </c>
      <c r="N478" s="25"/>
      <c r="O478" s="25"/>
      <c r="P478" s="369">
        <v>0</v>
      </c>
      <c r="Q478" s="369">
        <v>0</v>
      </c>
      <c r="R478" s="361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361">
        <v>0</v>
      </c>
      <c r="G479" s="25"/>
      <c r="H479" s="25"/>
      <c r="I479" s="66">
        <v>0</v>
      </c>
      <c r="J479" s="66">
        <v>0</v>
      </c>
      <c r="K479" s="361">
        <f t="shared" si="69"/>
        <v>0</v>
      </c>
      <c r="L479" s="369">
        <v>0</v>
      </c>
      <c r="M479" s="369">
        <v>0</v>
      </c>
      <c r="N479" s="25"/>
      <c r="O479" s="25"/>
      <c r="P479" s="369">
        <v>0</v>
      </c>
      <c r="Q479" s="369">
        <v>0</v>
      </c>
      <c r="R479" s="361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361">
        <v>0</v>
      </c>
      <c r="G480" s="25"/>
      <c r="H480" s="25"/>
      <c r="I480" s="66">
        <v>0</v>
      </c>
      <c r="J480" s="66">
        <v>0</v>
      </c>
      <c r="K480" s="361">
        <f t="shared" si="69"/>
        <v>0</v>
      </c>
      <c r="L480" s="369">
        <v>0</v>
      </c>
      <c r="M480" s="369">
        <v>0</v>
      </c>
      <c r="N480" s="25"/>
      <c r="O480" s="25"/>
      <c r="P480" s="369">
        <v>0</v>
      </c>
      <c r="Q480" s="369">
        <v>0</v>
      </c>
      <c r="R480" s="361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362">
        <v>0</v>
      </c>
      <c r="G481" s="42"/>
      <c r="H481" s="42"/>
      <c r="I481" s="67">
        <v>0</v>
      </c>
      <c r="J481" s="67">
        <v>0</v>
      </c>
      <c r="K481" s="362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62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 t="s">
        <v>93</v>
      </c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368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>September</v>
      </c>
      <c r="S495" s="514"/>
      <c r="T495" s="4">
        <f>+T87:U87</f>
        <v>0</v>
      </c>
      <c r="U495" s="4">
        <f>+U47</f>
        <v>9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374"/>
      <c r="G498" s="374" t="s">
        <v>30</v>
      </c>
      <c r="H498" s="374" t="s">
        <v>32</v>
      </c>
      <c r="I498" s="374"/>
      <c r="J498" s="374"/>
      <c r="K498" s="34" t="s">
        <v>43</v>
      </c>
      <c r="L498" s="367" t="s">
        <v>27</v>
      </c>
      <c r="M498" s="374"/>
      <c r="N498" s="374" t="s">
        <v>30</v>
      </c>
      <c r="O498" s="374" t="s">
        <v>32</v>
      </c>
      <c r="P498" s="374"/>
      <c r="Q498" s="374"/>
      <c r="R498" s="374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372" t="s">
        <v>29</v>
      </c>
      <c r="G499" s="372" t="s">
        <v>31</v>
      </c>
      <c r="H499" s="372" t="s">
        <v>33</v>
      </c>
      <c r="I499" s="372" t="s">
        <v>37</v>
      </c>
      <c r="J499" s="372" t="s">
        <v>36</v>
      </c>
      <c r="K499" s="35" t="s">
        <v>28</v>
      </c>
      <c r="L499" s="365" t="s">
        <v>28</v>
      </c>
      <c r="M499" s="372" t="s">
        <v>35</v>
      </c>
      <c r="N499" s="372" t="s">
        <v>31</v>
      </c>
      <c r="O499" s="372" t="s">
        <v>33</v>
      </c>
      <c r="P499" s="372" t="s">
        <v>37</v>
      </c>
      <c r="Q499" s="372" t="s">
        <v>36</v>
      </c>
      <c r="R499" s="372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373"/>
      <c r="G500" s="373"/>
      <c r="H500" s="373" t="s">
        <v>34</v>
      </c>
      <c r="I500" s="373"/>
      <c r="J500" s="373"/>
      <c r="K500" s="36" t="s">
        <v>9</v>
      </c>
      <c r="L500" s="366" t="s">
        <v>8</v>
      </c>
      <c r="M500" s="373"/>
      <c r="N500" s="373"/>
      <c r="O500" s="373" t="s">
        <v>34</v>
      </c>
      <c r="P500" s="373"/>
      <c r="Q500" s="373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372"/>
      <c r="G501" s="372"/>
      <c r="H501" s="372"/>
      <c r="I501" s="372"/>
      <c r="J501" s="372"/>
      <c r="K501" s="35" t="s">
        <v>61</v>
      </c>
      <c r="L501" s="365"/>
      <c r="M501" s="372"/>
      <c r="N501" s="372"/>
      <c r="O501" s="372"/>
      <c r="P501" s="372"/>
      <c r="Q501" s="372"/>
      <c r="R501" s="372"/>
      <c r="S501" s="494"/>
      <c r="T501" s="495"/>
      <c r="U501" s="496"/>
    </row>
    <row r="502" spans="1:25" s="8" customFormat="1" ht="11.25" x14ac:dyDescent="0.2">
      <c r="A502" s="27" t="s">
        <v>10</v>
      </c>
      <c r="B502" s="371" t="s">
        <v>11</v>
      </c>
      <c r="C502" s="473" t="s">
        <v>12</v>
      </c>
      <c r="D502" s="474"/>
      <c r="E502" s="475"/>
      <c r="F502" s="371" t="s">
        <v>13</v>
      </c>
      <c r="G502" s="371" t="s">
        <v>14</v>
      </c>
      <c r="H502" s="371" t="s">
        <v>15</v>
      </c>
      <c r="I502" s="371" t="s">
        <v>16</v>
      </c>
      <c r="J502" s="371" t="s">
        <v>17</v>
      </c>
      <c r="K502" s="38" t="s">
        <v>18</v>
      </c>
      <c r="L502" s="363" t="s">
        <v>19</v>
      </c>
      <c r="M502" s="371" t="s">
        <v>20</v>
      </c>
      <c r="N502" s="371" t="s">
        <v>21</v>
      </c>
      <c r="O502" s="371" t="s">
        <v>41</v>
      </c>
      <c r="P502" s="371" t="s">
        <v>42</v>
      </c>
      <c r="Q502" s="371" t="s">
        <v>44</v>
      </c>
      <c r="R502" s="371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1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1</v>
      </c>
      <c r="L503" s="56">
        <f t="shared" si="73"/>
        <v>253</v>
      </c>
      <c r="M503" s="56">
        <f t="shared" si="73"/>
        <v>112</v>
      </c>
      <c r="N503" s="56">
        <f t="shared" si="73"/>
        <v>4</v>
      </c>
      <c r="O503" s="56">
        <f t="shared" si="73"/>
        <v>0</v>
      </c>
      <c r="P503" s="78">
        <f t="shared" si="73"/>
        <v>75</v>
      </c>
      <c r="Q503" s="56">
        <f t="shared" si="73"/>
        <v>0</v>
      </c>
      <c r="R503" s="56">
        <f t="shared" si="73"/>
        <v>212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253</v>
      </c>
      <c r="M504" s="44">
        <f t="shared" si="73"/>
        <v>112</v>
      </c>
      <c r="N504" s="44">
        <f t="shared" si="73"/>
        <v>4</v>
      </c>
      <c r="O504" s="44">
        <f t="shared" si="73"/>
        <v>0</v>
      </c>
      <c r="P504" s="44">
        <f t="shared" si="73"/>
        <v>75</v>
      </c>
      <c r="Q504" s="44">
        <f t="shared" si="73"/>
        <v>0</v>
      </c>
      <c r="R504" s="44">
        <f t="shared" si="73"/>
        <v>212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251</v>
      </c>
      <c r="M505" s="44">
        <f t="shared" si="73"/>
        <v>112</v>
      </c>
      <c r="N505" s="44">
        <f t="shared" si="73"/>
        <v>4</v>
      </c>
      <c r="O505" s="44">
        <f t="shared" si="73"/>
        <v>0</v>
      </c>
      <c r="P505" s="73">
        <f t="shared" si="73"/>
        <v>75</v>
      </c>
      <c r="Q505" s="44">
        <f t="shared" si="73"/>
        <v>0</v>
      </c>
      <c r="R505" s="44">
        <f t="shared" si="73"/>
        <v>210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2</v>
      </c>
      <c r="M506" s="44">
        <f t="shared" si="73"/>
        <v>0</v>
      </c>
      <c r="N506" s="44">
        <f t="shared" si="73"/>
        <v>0</v>
      </c>
      <c r="O506" s="44">
        <f t="shared" si="73"/>
        <v>0</v>
      </c>
      <c r="P506" s="73">
        <f t="shared" si="73"/>
        <v>0</v>
      </c>
      <c r="Q506" s="44">
        <f t="shared" si="73"/>
        <v>0</v>
      </c>
      <c r="R506" s="44">
        <f t="shared" si="73"/>
        <v>2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1</v>
      </c>
      <c r="D507" s="459">
        <f t="shared" si="75"/>
        <v>0</v>
      </c>
      <c r="E507" s="459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1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1141</v>
      </c>
      <c r="M509" s="73">
        <f>SUM(M21,M61,M101,M141,M181,M221,M261,M301,M342,M384,M424,M468)</f>
        <v>479</v>
      </c>
      <c r="N509" s="73">
        <f t="shared" si="73"/>
        <v>5</v>
      </c>
      <c r="O509" s="52"/>
      <c r="P509" s="73">
        <f t="shared" si="73"/>
        <v>120</v>
      </c>
      <c r="Q509" s="44">
        <f t="shared" si="73"/>
        <v>40</v>
      </c>
      <c r="R509" s="44">
        <f t="shared" si="73"/>
        <v>737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706</v>
      </c>
      <c r="M510" s="44">
        <f>SUM(M22,M62,M102,M142,M182,M222,M262,M302,M343,M385,M425,M469)</f>
        <v>84</v>
      </c>
      <c r="N510" s="44">
        <f t="shared" si="73"/>
        <v>5</v>
      </c>
      <c r="O510" s="52"/>
      <c r="P510" s="73">
        <f t="shared" si="73"/>
        <v>120</v>
      </c>
      <c r="Q510" s="44">
        <f t="shared" si="73"/>
        <v>0</v>
      </c>
      <c r="R510" s="44">
        <f t="shared" si="73"/>
        <v>737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435</v>
      </c>
      <c r="M511" s="44">
        <f t="shared" si="73"/>
        <v>395</v>
      </c>
      <c r="N511" s="44">
        <f t="shared" si="73"/>
        <v>0</v>
      </c>
      <c r="O511" s="52"/>
      <c r="P511" s="44">
        <f>SUM(P23,P63,P103,P143,P183,P223,P263,P303,P344,P386,P426,P470)</f>
        <v>0</v>
      </c>
      <c r="Q511" s="44">
        <f t="shared" si="73"/>
        <v>40</v>
      </c>
      <c r="R511" s="44">
        <f t="shared" si="73"/>
        <v>0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10</v>
      </c>
      <c r="M512" s="44">
        <f t="shared" si="73"/>
        <v>4</v>
      </c>
      <c r="N512" s="45"/>
      <c r="O512" s="45"/>
      <c r="P512" s="44">
        <f>SUM(P24,P64,P104,P144,P184,P224,P264,P304,P345,P387,P427,P471)</f>
        <v>6.5</v>
      </c>
      <c r="Q512" s="44">
        <f t="shared" si="73"/>
        <v>0</v>
      </c>
      <c r="R512" s="44">
        <f t="shared" si="73"/>
        <v>12.5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61</v>
      </c>
      <c r="M513" s="44">
        <f t="shared" si="73"/>
        <v>24.5</v>
      </c>
      <c r="N513" s="45"/>
      <c r="O513" s="45"/>
      <c r="P513" s="73">
        <f>SUM(P25,P65,P105,P145,P185,P225,P265,P305,P346,P388,P428,P472)</f>
        <v>7.5</v>
      </c>
      <c r="Q513" s="73">
        <f t="shared" si="73"/>
        <v>0</v>
      </c>
      <c r="R513" s="73">
        <f t="shared" si="73"/>
        <v>44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61</v>
      </c>
      <c r="M515" s="44">
        <f t="shared" si="73"/>
        <v>24.5</v>
      </c>
      <c r="N515" s="45"/>
      <c r="O515" s="45"/>
      <c r="P515" s="73">
        <f t="shared" si="73"/>
        <v>7.5</v>
      </c>
      <c r="Q515" s="73">
        <f t="shared" si="73"/>
        <v>0</v>
      </c>
      <c r="R515" s="73">
        <f t="shared" si="73"/>
        <v>44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5</v>
      </c>
      <c r="M516" s="44">
        <f t="shared" si="73"/>
        <v>2</v>
      </c>
      <c r="N516" s="45"/>
      <c r="O516" s="45"/>
      <c r="P516" s="44">
        <f t="shared" si="73"/>
        <v>2</v>
      </c>
      <c r="Q516" s="44">
        <f t="shared" si="73"/>
        <v>0</v>
      </c>
      <c r="R516" s="44">
        <f t="shared" si="73"/>
        <v>5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0</v>
      </c>
      <c r="M517" s="44">
        <f t="shared" si="73"/>
        <v>0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0</v>
      </c>
      <c r="S517" s="460">
        <f t="shared" si="73"/>
        <v>0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P1:U2"/>
    <mergeCell ref="A2:B2"/>
    <mergeCell ref="A3:B3"/>
    <mergeCell ref="C4:P4"/>
    <mergeCell ref="F5:P5"/>
    <mergeCell ref="K7:L8"/>
    <mergeCell ref="R7:S7"/>
    <mergeCell ref="R8:S8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</mergeCells>
  <pageMargins left="0.7" right="0.7" top="0.75" bottom="0.75" header="0.3" footer="0.3"/>
  <pageSetup orientation="portrait" horizont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237" zoomScale="70" zoomScaleNormal="70" workbookViewId="0">
      <pane xSplit="2" topLeftCell="C1" activePane="topRight" state="frozen"/>
      <selection activeCell="K513" sqref="K513"/>
      <selection pane="topRight" activeCell="F237" sqref="F1:F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407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99">
        <v>1</v>
      </c>
      <c r="L7" s="599"/>
      <c r="M7" s="5"/>
      <c r="N7" s="5"/>
      <c r="O7" s="5"/>
      <c r="Q7" s="1" t="str">
        <f>+Q87:U87</f>
        <v>Bulan     :</v>
      </c>
      <c r="R7" s="513" t="s">
        <v>112</v>
      </c>
      <c r="S7" s="514"/>
      <c r="T7" s="4">
        <v>1</v>
      </c>
      <c r="U7" s="4">
        <v>0</v>
      </c>
    </row>
    <row r="8" spans="1:26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600"/>
      <c r="L8" s="600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413"/>
      <c r="G10" s="413" t="s">
        <v>30</v>
      </c>
      <c r="H10" s="413" t="s">
        <v>32</v>
      </c>
      <c r="I10" s="413"/>
      <c r="J10" s="413"/>
      <c r="K10" s="413" t="s">
        <v>43</v>
      </c>
      <c r="L10" s="413" t="s">
        <v>27</v>
      </c>
      <c r="M10" s="413"/>
      <c r="N10" s="413" t="s">
        <v>30</v>
      </c>
      <c r="O10" s="413" t="s">
        <v>32</v>
      </c>
      <c r="P10" s="413"/>
      <c r="Q10" s="413"/>
      <c r="R10" s="413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411" t="s">
        <v>29</v>
      </c>
      <c r="G11" s="411" t="s">
        <v>31</v>
      </c>
      <c r="H11" s="411" t="s">
        <v>33</v>
      </c>
      <c r="I11" s="411" t="s">
        <v>37</v>
      </c>
      <c r="J11" s="411" t="s">
        <v>36</v>
      </c>
      <c r="K11" s="411" t="s">
        <v>28</v>
      </c>
      <c r="L11" s="411" t="s">
        <v>28</v>
      </c>
      <c r="M11" s="411" t="s">
        <v>35</v>
      </c>
      <c r="N11" s="411" t="s">
        <v>31</v>
      </c>
      <c r="O11" s="411" t="s">
        <v>33</v>
      </c>
      <c r="P11" s="411" t="s">
        <v>37</v>
      </c>
      <c r="Q11" s="411" t="s">
        <v>36</v>
      </c>
      <c r="R11" s="411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412"/>
      <c r="G12" s="412"/>
      <c r="H12" s="412" t="s">
        <v>34</v>
      </c>
      <c r="I12" s="412"/>
      <c r="J12" s="412"/>
      <c r="K12" s="412" t="s">
        <v>9</v>
      </c>
      <c r="L12" s="412" t="s">
        <v>8</v>
      </c>
      <c r="M12" s="412"/>
      <c r="N12" s="412"/>
      <c r="O12" s="412" t="s">
        <v>34</v>
      </c>
      <c r="P12" s="412"/>
      <c r="Q12" s="412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411"/>
      <c r="G13" s="411"/>
      <c r="H13" s="411"/>
      <c r="I13" s="411"/>
      <c r="J13" s="411"/>
      <c r="K13" s="411" t="s">
        <v>61</v>
      </c>
      <c r="L13" s="411"/>
      <c r="M13" s="411"/>
      <c r="N13" s="411"/>
      <c r="O13" s="411"/>
      <c r="P13" s="411"/>
      <c r="Q13" s="411"/>
      <c r="R13" s="411"/>
      <c r="S13" s="494"/>
      <c r="T13" s="495"/>
      <c r="U13" s="550"/>
    </row>
    <row r="14" spans="1:26" s="8" customFormat="1" ht="12.75" customHeight="1" x14ac:dyDescent="0.2">
      <c r="A14" s="410" t="s">
        <v>10</v>
      </c>
      <c r="B14" s="410" t="s">
        <v>11</v>
      </c>
      <c r="C14" s="473" t="s">
        <v>12</v>
      </c>
      <c r="D14" s="474"/>
      <c r="E14" s="475"/>
      <c r="F14" s="410" t="s">
        <v>13</v>
      </c>
      <c r="G14" s="410" t="s">
        <v>14</v>
      </c>
      <c r="H14" s="410" t="s">
        <v>15</v>
      </c>
      <c r="I14" s="410" t="s">
        <v>16</v>
      </c>
      <c r="J14" s="410" t="s">
        <v>17</v>
      </c>
      <c r="K14" s="410" t="s">
        <v>18</v>
      </c>
      <c r="L14" s="410" t="s">
        <v>19</v>
      </c>
      <c r="M14" s="410" t="s">
        <v>20</v>
      </c>
      <c r="N14" s="410" t="s">
        <v>21</v>
      </c>
      <c r="O14" s="410" t="s">
        <v>41</v>
      </c>
      <c r="P14" s="410" t="s">
        <v>42</v>
      </c>
      <c r="Q14" s="410" t="s">
        <v>44</v>
      </c>
      <c r="R14" s="410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403">
        <f>SUM(F16,F19,F20)</f>
        <v>0</v>
      </c>
      <c r="G15" s="403">
        <f>SUM(G16,G19,G20)</f>
        <v>0</v>
      </c>
      <c r="H15" s="403">
        <f>SUM(H16,H19,H20)</f>
        <v>0</v>
      </c>
      <c r="I15" s="403">
        <f>SUM(I16,I19,I20)</f>
        <v>0</v>
      </c>
      <c r="J15" s="403">
        <f>SUM(J16,J19,J20)</f>
        <v>0</v>
      </c>
      <c r="K15" s="403">
        <f t="shared" ref="K15:K33" si="0">SUM(C15-F15-G15-H15+I15-J15)</f>
        <v>0</v>
      </c>
      <c r="L15" s="403">
        <f t="shared" ref="L15:Q15" si="1">SUM(L16,L19,L20)</f>
        <v>0</v>
      </c>
      <c r="M15" s="403">
        <f t="shared" si="1"/>
        <v>0</v>
      </c>
      <c r="N15" s="403">
        <f t="shared" si="1"/>
        <v>0</v>
      </c>
      <c r="O15" s="403">
        <f t="shared" si="1"/>
        <v>0</v>
      </c>
      <c r="P15" s="403">
        <f t="shared" si="1"/>
        <v>0</v>
      </c>
      <c r="Q15" s="403">
        <f t="shared" si="1"/>
        <v>0</v>
      </c>
      <c r="R15" s="403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400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400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414">
        <v>0</v>
      </c>
      <c r="G17" s="414">
        <v>0</v>
      </c>
      <c r="H17" s="414">
        <v>0</v>
      </c>
      <c r="I17" s="65">
        <v>0</v>
      </c>
      <c r="J17" s="65">
        <v>0</v>
      </c>
      <c r="K17" s="400">
        <f t="shared" si="0"/>
        <v>0</v>
      </c>
      <c r="L17" s="414">
        <v>0</v>
      </c>
      <c r="M17" s="414">
        <v>0</v>
      </c>
      <c r="N17" s="414">
        <v>0</v>
      </c>
      <c r="O17" s="414">
        <v>0</v>
      </c>
      <c r="P17" s="414">
        <v>0</v>
      </c>
      <c r="Q17" s="414">
        <v>0</v>
      </c>
      <c r="R17" s="400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414">
        <v>0</v>
      </c>
      <c r="G18" s="414">
        <v>0</v>
      </c>
      <c r="H18" s="414">
        <v>0</v>
      </c>
      <c r="I18" s="65">
        <v>0</v>
      </c>
      <c r="J18" s="65">
        <v>0</v>
      </c>
      <c r="K18" s="400">
        <f t="shared" si="0"/>
        <v>0</v>
      </c>
      <c r="L18" s="414">
        <v>0</v>
      </c>
      <c r="M18" s="414">
        <v>0</v>
      </c>
      <c r="N18" s="414">
        <v>0</v>
      </c>
      <c r="O18" s="414">
        <v>0</v>
      </c>
      <c r="P18" s="414">
        <v>0</v>
      </c>
      <c r="Q18" s="414">
        <v>0</v>
      </c>
      <c r="R18" s="400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400">
        <f t="shared" si="0"/>
        <v>0</v>
      </c>
      <c r="L19" s="400">
        <v>0</v>
      </c>
      <c r="M19" s="400">
        <v>0</v>
      </c>
      <c r="N19" s="400">
        <v>0</v>
      </c>
      <c r="O19" s="400">
        <v>0</v>
      </c>
      <c r="P19" s="400">
        <v>0</v>
      </c>
      <c r="Q19" s="400">
        <v>0</v>
      </c>
      <c r="R19" s="400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400">
        <f t="shared" si="0"/>
        <v>0</v>
      </c>
      <c r="L20" s="400">
        <v>0</v>
      </c>
      <c r="M20" s="400">
        <v>0</v>
      </c>
      <c r="N20" s="400">
        <v>0</v>
      </c>
      <c r="O20" s="400">
        <v>0</v>
      </c>
      <c r="P20" s="400">
        <v>0</v>
      </c>
      <c r="Q20" s="400">
        <v>0</v>
      </c>
      <c r="R20" s="400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400">
        <f>SUM(G22:G23)</f>
        <v>0</v>
      </c>
      <c r="H21" s="25"/>
      <c r="I21" s="400">
        <f>SUM(I22:I23)</f>
        <v>0</v>
      </c>
      <c r="J21" s="61">
        <f>SUM(J22:J23)</f>
        <v>0</v>
      </c>
      <c r="K21" s="400">
        <f t="shared" si="0"/>
        <v>0</v>
      </c>
      <c r="L21" s="61">
        <f>SUM(L22:L23)</f>
        <v>55</v>
      </c>
      <c r="M21" s="61">
        <f>SUM(M22:M23)</f>
        <v>0</v>
      </c>
      <c r="N21" s="400">
        <f>SUM(N22:N23)</f>
        <v>0</v>
      </c>
      <c r="O21" s="25"/>
      <c r="P21" s="61">
        <f>SUM(P22:P23)</f>
        <v>15</v>
      </c>
      <c r="Q21" s="61">
        <f>SUM(Q22:Q23)</f>
        <v>0</v>
      </c>
      <c r="R21" s="61">
        <f>SUM(L21-M21-N21-O21+P21-Q21)</f>
        <v>70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414">
        <v>0</v>
      </c>
      <c r="H22" s="24"/>
      <c r="I22" s="414">
        <v>0</v>
      </c>
      <c r="J22" s="48">
        <v>0</v>
      </c>
      <c r="K22" s="400">
        <f t="shared" si="0"/>
        <v>0</v>
      </c>
      <c r="L22" s="48">
        <v>55</v>
      </c>
      <c r="M22" s="48">
        <v>0</v>
      </c>
      <c r="N22" s="414">
        <v>0</v>
      </c>
      <c r="O22" s="24"/>
      <c r="P22" s="299">
        <v>15</v>
      </c>
      <c r="Q22" s="48">
        <v>0</v>
      </c>
      <c r="R22" s="61">
        <f>SUM(L22-M22-N22-O22+P22-Q22)</f>
        <v>70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414">
        <v>0</v>
      </c>
      <c r="G23" s="414">
        <v>0</v>
      </c>
      <c r="H23" s="24"/>
      <c r="I23" s="65">
        <v>0</v>
      </c>
      <c r="J23" s="65">
        <v>0</v>
      </c>
      <c r="K23" s="400">
        <f t="shared" si="0"/>
        <v>0</v>
      </c>
      <c r="L23" s="414">
        <v>0</v>
      </c>
      <c r="M23" s="414">
        <v>0</v>
      </c>
      <c r="N23" s="414">
        <v>0</v>
      </c>
      <c r="O23" s="24"/>
      <c r="P23" s="414">
        <v>0</v>
      </c>
      <c r="Q23" s="414">
        <v>0</v>
      </c>
      <c r="R23" s="400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400">
        <v>0</v>
      </c>
      <c r="G24" s="25"/>
      <c r="H24" s="25"/>
      <c r="I24" s="400">
        <v>0</v>
      </c>
      <c r="J24" s="400">
        <v>0</v>
      </c>
      <c r="K24" s="400">
        <f t="shared" si="0"/>
        <v>0</v>
      </c>
      <c r="L24" s="408">
        <v>0</v>
      </c>
      <c r="M24" s="408">
        <v>0</v>
      </c>
      <c r="N24" s="25"/>
      <c r="O24" s="25"/>
      <c r="P24" s="408">
        <v>0</v>
      </c>
      <c r="Q24" s="408">
        <v>0</v>
      </c>
      <c r="R24" s="400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400">
        <f t="shared" si="0"/>
        <v>0</v>
      </c>
      <c r="L25" s="400">
        <f>SUM(L26:L27)</f>
        <v>2</v>
      </c>
      <c r="M25" s="400">
        <f>SUM(M26:M27)</f>
        <v>0</v>
      </c>
      <c r="N25" s="25"/>
      <c r="O25" s="25"/>
      <c r="P25" s="400">
        <f>SUM(P26:P27)</f>
        <v>0</v>
      </c>
      <c r="Q25" s="400">
        <f>SUM(Q26:Q27)</f>
        <v>0</v>
      </c>
      <c r="R25" s="400">
        <f>SUM(L25-M25-N25-O25+P25-Q25)</f>
        <v>2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400">
        <f t="shared" si="0"/>
        <v>0</v>
      </c>
      <c r="L26" s="408">
        <v>0</v>
      </c>
      <c r="M26" s="408">
        <v>0</v>
      </c>
      <c r="N26" s="25"/>
      <c r="O26" s="25"/>
      <c r="P26" s="408">
        <v>0</v>
      </c>
      <c r="Q26" s="408">
        <v>0</v>
      </c>
      <c r="R26" s="400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400">
        <f t="shared" si="0"/>
        <v>0</v>
      </c>
      <c r="L27" s="408">
        <v>2</v>
      </c>
      <c r="M27" s="408">
        <v>0</v>
      </c>
      <c r="N27" s="25"/>
      <c r="O27" s="25"/>
      <c r="P27" s="408">
        <v>0</v>
      </c>
      <c r="Q27" s="408">
        <v>0</v>
      </c>
      <c r="R27" s="400">
        <f t="shared" si="5"/>
        <v>2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400">
        <v>0</v>
      </c>
      <c r="G28" s="25"/>
      <c r="H28" s="25"/>
      <c r="I28" s="400">
        <v>0</v>
      </c>
      <c r="J28" s="400">
        <v>0</v>
      </c>
      <c r="K28" s="400">
        <f t="shared" si="0"/>
        <v>0</v>
      </c>
      <c r="L28" s="408">
        <v>0</v>
      </c>
      <c r="M28" s="408">
        <v>0</v>
      </c>
      <c r="N28" s="25"/>
      <c r="O28" s="25"/>
      <c r="P28" s="408">
        <v>0</v>
      </c>
      <c r="Q28" s="408">
        <v>0</v>
      </c>
      <c r="R28" s="400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400">
        <v>0</v>
      </c>
      <c r="G29" s="25"/>
      <c r="H29" s="25"/>
      <c r="I29" s="400">
        <v>0</v>
      </c>
      <c r="J29" s="400">
        <v>0</v>
      </c>
      <c r="K29" s="400">
        <f t="shared" si="0"/>
        <v>0</v>
      </c>
      <c r="L29" s="408">
        <v>0</v>
      </c>
      <c r="M29" s="408">
        <v>0</v>
      </c>
      <c r="N29" s="25"/>
      <c r="O29" s="25"/>
      <c r="P29" s="408">
        <v>0</v>
      </c>
      <c r="Q29" s="408">
        <v>0</v>
      </c>
      <c r="R29" s="400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400">
        <v>0</v>
      </c>
      <c r="G30" s="25"/>
      <c r="H30" s="25"/>
      <c r="I30" s="400">
        <v>0</v>
      </c>
      <c r="J30" s="400">
        <v>0</v>
      </c>
      <c r="K30" s="400">
        <f t="shared" si="0"/>
        <v>0</v>
      </c>
      <c r="L30" s="408">
        <v>0</v>
      </c>
      <c r="M30" s="408">
        <v>0</v>
      </c>
      <c r="N30" s="25"/>
      <c r="O30" s="25"/>
      <c r="P30" s="408">
        <v>0</v>
      </c>
      <c r="Q30" s="408">
        <v>0</v>
      </c>
      <c r="R30" s="400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400">
        <v>0</v>
      </c>
      <c r="G31" s="25"/>
      <c r="H31" s="25"/>
      <c r="I31" s="400">
        <v>0</v>
      </c>
      <c r="J31" s="400">
        <v>0</v>
      </c>
      <c r="K31" s="400">
        <f t="shared" si="0"/>
        <v>0</v>
      </c>
      <c r="L31" s="408">
        <v>0</v>
      </c>
      <c r="M31" s="408">
        <v>0</v>
      </c>
      <c r="N31" s="25"/>
      <c r="O31" s="25"/>
      <c r="P31" s="408">
        <v>0</v>
      </c>
      <c r="Q31" s="408">
        <v>0</v>
      </c>
      <c r="R31" s="400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400">
        <v>0</v>
      </c>
      <c r="G32" s="25"/>
      <c r="H32" s="25"/>
      <c r="I32" s="66">
        <v>0</v>
      </c>
      <c r="J32" s="66">
        <v>0</v>
      </c>
      <c r="K32" s="400">
        <f t="shared" si="0"/>
        <v>0</v>
      </c>
      <c r="L32" s="408">
        <v>0</v>
      </c>
      <c r="M32" s="408">
        <v>0</v>
      </c>
      <c r="N32" s="25"/>
      <c r="O32" s="25"/>
      <c r="P32" s="408">
        <v>0</v>
      </c>
      <c r="Q32" s="408">
        <v>0</v>
      </c>
      <c r="R32" s="400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400">
        <v>0</v>
      </c>
      <c r="G33" s="25"/>
      <c r="H33" s="25"/>
      <c r="I33" s="66">
        <v>0</v>
      </c>
      <c r="J33" s="66">
        <v>0</v>
      </c>
      <c r="K33" s="400">
        <f t="shared" si="0"/>
        <v>0</v>
      </c>
      <c r="L33" s="408">
        <v>0</v>
      </c>
      <c r="M33" s="408">
        <v>0</v>
      </c>
      <c r="N33" s="25"/>
      <c r="O33" s="25"/>
      <c r="P33" s="408">
        <v>0</v>
      </c>
      <c r="Q33" s="408">
        <v>0</v>
      </c>
      <c r="R33" s="400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401">
        <v>0</v>
      </c>
      <c r="G34" s="42"/>
      <c r="H34" s="42"/>
      <c r="I34" s="67">
        <v>0</v>
      </c>
      <c r="J34" s="67">
        <v>0</v>
      </c>
      <c r="K34" s="401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401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407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>Oktober</v>
      </c>
      <c r="S47" s="598"/>
      <c r="T47" s="64">
        <f>+T7</f>
        <v>1</v>
      </c>
      <c r="U47" s="64">
        <f>+U7</f>
        <v>0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413"/>
      <c r="G50" s="413" t="s">
        <v>30</v>
      </c>
      <c r="H50" s="413" t="s">
        <v>32</v>
      </c>
      <c r="I50" s="413"/>
      <c r="J50" s="413"/>
      <c r="K50" s="413" t="s">
        <v>43</v>
      </c>
      <c r="L50" s="413" t="s">
        <v>27</v>
      </c>
      <c r="M50" s="413"/>
      <c r="N50" s="413" t="s">
        <v>30</v>
      </c>
      <c r="O50" s="413" t="s">
        <v>32</v>
      </c>
      <c r="P50" s="413"/>
      <c r="Q50" s="413"/>
      <c r="R50" s="413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411" t="s">
        <v>29</v>
      </c>
      <c r="G51" s="411" t="s">
        <v>31</v>
      </c>
      <c r="H51" s="411" t="s">
        <v>33</v>
      </c>
      <c r="I51" s="411" t="s">
        <v>37</v>
      </c>
      <c r="J51" s="411" t="s">
        <v>36</v>
      </c>
      <c r="K51" s="411" t="s">
        <v>28</v>
      </c>
      <c r="L51" s="411" t="s">
        <v>28</v>
      </c>
      <c r="M51" s="411" t="s">
        <v>35</v>
      </c>
      <c r="N51" s="411" t="s">
        <v>31</v>
      </c>
      <c r="O51" s="411" t="s">
        <v>33</v>
      </c>
      <c r="P51" s="411" t="s">
        <v>37</v>
      </c>
      <c r="Q51" s="411" t="s">
        <v>36</v>
      </c>
      <c r="R51" s="411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412"/>
      <c r="G52" s="412"/>
      <c r="H52" s="412" t="s">
        <v>34</v>
      </c>
      <c r="I52" s="412"/>
      <c r="J52" s="412"/>
      <c r="K52" s="412" t="s">
        <v>9</v>
      </c>
      <c r="L52" s="412" t="s">
        <v>8</v>
      </c>
      <c r="M52" s="412"/>
      <c r="N52" s="412"/>
      <c r="O52" s="412" t="s">
        <v>34</v>
      </c>
      <c r="P52" s="412"/>
      <c r="Q52" s="412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411"/>
      <c r="G53" s="411"/>
      <c r="H53" s="411"/>
      <c r="I53" s="411"/>
      <c r="J53" s="411"/>
      <c r="K53" s="411" t="s">
        <v>61</v>
      </c>
      <c r="L53" s="411"/>
      <c r="M53" s="411"/>
      <c r="N53" s="411"/>
      <c r="O53" s="411"/>
      <c r="P53" s="411"/>
      <c r="Q53" s="411"/>
      <c r="R53" s="411"/>
      <c r="S53" s="494"/>
      <c r="T53" s="495"/>
      <c r="U53" s="550"/>
    </row>
    <row r="54" spans="1:21" s="8" customFormat="1" ht="15.95" customHeight="1" x14ac:dyDescent="0.2">
      <c r="A54" s="410" t="s">
        <v>10</v>
      </c>
      <c r="B54" s="410" t="s">
        <v>11</v>
      </c>
      <c r="C54" s="473" t="s">
        <v>12</v>
      </c>
      <c r="D54" s="474"/>
      <c r="E54" s="475"/>
      <c r="F54" s="410" t="s">
        <v>13</v>
      </c>
      <c r="G54" s="410" t="s">
        <v>14</v>
      </c>
      <c r="H54" s="410" t="s">
        <v>15</v>
      </c>
      <c r="I54" s="410" t="s">
        <v>16</v>
      </c>
      <c r="J54" s="410" t="s">
        <v>17</v>
      </c>
      <c r="K54" s="410" t="s">
        <v>18</v>
      </c>
      <c r="L54" s="410" t="s">
        <v>19</v>
      </c>
      <c r="M54" s="410" t="s">
        <v>20</v>
      </c>
      <c r="N54" s="410" t="s">
        <v>21</v>
      </c>
      <c r="O54" s="410" t="s">
        <v>41</v>
      </c>
      <c r="P54" s="410" t="s">
        <v>42</v>
      </c>
      <c r="Q54" s="410" t="s">
        <v>44</v>
      </c>
      <c r="R54" s="410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403">
        <f>SUM(F56,F59,F60)</f>
        <v>0</v>
      </c>
      <c r="G55" s="403">
        <f>SUM(G56,G59,G60)</f>
        <v>0</v>
      </c>
      <c r="H55" s="403">
        <f>SUM(H56,H59,H60)</f>
        <v>0</v>
      </c>
      <c r="I55" s="403">
        <f>SUM(I56,I59,I60)</f>
        <v>0</v>
      </c>
      <c r="J55" s="403">
        <f>SUM(J56,J59,J60)</f>
        <v>0</v>
      </c>
      <c r="K55" s="403">
        <f t="shared" ref="K55:K73" si="6">SUM(C55-F55-G55-H55+I55-J55)</f>
        <v>0</v>
      </c>
      <c r="L55" s="403">
        <f t="shared" ref="L55:Q55" si="7">SUM(L56,L59,L60)</f>
        <v>20</v>
      </c>
      <c r="M55" s="403">
        <f t="shared" si="7"/>
        <v>0</v>
      </c>
      <c r="N55" s="403">
        <f t="shared" si="7"/>
        <v>0</v>
      </c>
      <c r="O55" s="403">
        <f t="shared" si="7"/>
        <v>0</v>
      </c>
      <c r="P55" s="403">
        <f t="shared" si="7"/>
        <v>0</v>
      </c>
      <c r="Q55" s="403">
        <f t="shared" si="7"/>
        <v>0</v>
      </c>
      <c r="R55" s="403">
        <f>SUM(L55-M55-N55-O55+P55-Q55)</f>
        <v>20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400">
        <f t="shared" si="6"/>
        <v>0</v>
      </c>
      <c r="L56" s="68">
        <f t="shared" ref="L56:Q56" si="9">SUM(L57:L58)</f>
        <v>20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0</v>
      </c>
      <c r="Q56" s="68">
        <f t="shared" si="9"/>
        <v>0</v>
      </c>
      <c r="R56" s="400">
        <f t="shared" ref="R56:R74" si="10">SUM(L56-M56-N56-O56+P56-Q56)</f>
        <v>20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414">
        <v>0</v>
      </c>
      <c r="G57" s="414">
        <v>0</v>
      </c>
      <c r="H57" s="414">
        <v>0</v>
      </c>
      <c r="I57" s="65">
        <v>0</v>
      </c>
      <c r="J57" s="65">
        <v>0</v>
      </c>
      <c r="K57" s="400">
        <f t="shared" si="6"/>
        <v>0</v>
      </c>
      <c r="L57" s="414">
        <v>20</v>
      </c>
      <c r="M57" s="414">
        <v>0</v>
      </c>
      <c r="N57" s="414">
        <v>0</v>
      </c>
      <c r="O57" s="414">
        <v>0</v>
      </c>
      <c r="P57" s="414">
        <v>0</v>
      </c>
      <c r="Q57" s="414">
        <v>0</v>
      </c>
      <c r="R57" s="400">
        <f t="shared" si="10"/>
        <v>20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414">
        <v>0</v>
      </c>
      <c r="G58" s="414">
        <v>0</v>
      </c>
      <c r="H58" s="414">
        <v>0</v>
      </c>
      <c r="I58" s="65">
        <v>0</v>
      </c>
      <c r="J58" s="65">
        <v>0</v>
      </c>
      <c r="K58" s="400">
        <f t="shared" si="6"/>
        <v>0</v>
      </c>
      <c r="L58" s="414">
        <v>0</v>
      </c>
      <c r="M58" s="414">
        <v>0</v>
      </c>
      <c r="N58" s="414">
        <v>0</v>
      </c>
      <c r="O58" s="414">
        <v>0</v>
      </c>
      <c r="P58" s="414">
        <v>0</v>
      </c>
      <c r="Q58" s="414">
        <v>0</v>
      </c>
      <c r="R58" s="400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400">
        <f t="shared" si="6"/>
        <v>0</v>
      </c>
      <c r="L59" s="400">
        <v>0</v>
      </c>
      <c r="M59" s="400">
        <v>0</v>
      </c>
      <c r="N59" s="400">
        <v>0</v>
      </c>
      <c r="O59" s="400">
        <v>0</v>
      </c>
      <c r="P59" s="400">
        <v>0</v>
      </c>
      <c r="Q59" s="400">
        <v>0</v>
      </c>
      <c r="R59" s="400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400">
        <f t="shared" si="6"/>
        <v>0</v>
      </c>
      <c r="L60" s="400">
        <v>0</v>
      </c>
      <c r="M60" s="400">
        <v>0</v>
      </c>
      <c r="N60" s="400">
        <v>0</v>
      </c>
      <c r="O60" s="400">
        <v>0</v>
      </c>
      <c r="P60" s="400">
        <v>0</v>
      </c>
      <c r="Q60" s="400">
        <v>0</v>
      </c>
      <c r="R60" s="400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400">
        <f>SUM(F62:F63)</f>
        <v>0</v>
      </c>
      <c r="G61" s="400">
        <f>SUM(G62:G63)</f>
        <v>0</v>
      </c>
      <c r="H61" s="25"/>
      <c r="I61" s="400">
        <f>SUM(I62:I63)</f>
        <v>0</v>
      </c>
      <c r="J61" s="400">
        <f>SUM(J62:J63)</f>
        <v>0</v>
      </c>
      <c r="K61" s="400">
        <f t="shared" si="6"/>
        <v>0</v>
      </c>
      <c r="L61" s="400">
        <f>SUM(L62:L63)</f>
        <v>100</v>
      </c>
      <c r="M61" s="400">
        <f>SUM(M62:M63)</f>
        <v>0</v>
      </c>
      <c r="N61" s="400">
        <f>SUM(N62:N63)</f>
        <v>0</v>
      </c>
      <c r="O61" s="25"/>
      <c r="P61" s="400">
        <f>SUM(P62:P63)</f>
        <v>5</v>
      </c>
      <c r="Q61" s="400">
        <f>SUM(Q62:Q63)</f>
        <v>0</v>
      </c>
      <c r="R61" s="400">
        <f t="shared" si="10"/>
        <v>105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414">
        <v>0</v>
      </c>
      <c r="G62" s="414">
        <v>0</v>
      </c>
      <c r="H62" s="24"/>
      <c r="I62" s="65">
        <v>0</v>
      </c>
      <c r="J62" s="65">
        <v>0</v>
      </c>
      <c r="K62" s="400">
        <f t="shared" si="6"/>
        <v>0</v>
      </c>
      <c r="L62" s="414">
        <v>100</v>
      </c>
      <c r="M62" s="414">
        <v>0</v>
      </c>
      <c r="N62" s="414">
        <v>0</v>
      </c>
      <c r="O62" s="24"/>
      <c r="P62" s="414">
        <v>5</v>
      </c>
      <c r="Q62" s="414">
        <v>0</v>
      </c>
      <c r="R62" s="400">
        <f t="shared" si="10"/>
        <v>105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414">
        <v>0</v>
      </c>
      <c r="G63" s="414">
        <v>0</v>
      </c>
      <c r="H63" s="24"/>
      <c r="I63" s="65">
        <v>0</v>
      </c>
      <c r="J63" s="65">
        <v>0</v>
      </c>
      <c r="K63" s="400">
        <f t="shared" si="6"/>
        <v>0</v>
      </c>
      <c r="L63" s="414">
        <v>0</v>
      </c>
      <c r="M63" s="414">
        <v>0</v>
      </c>
      <c r="N63" s="414">
        <v>0</v>
      </c>
      <c r="O63" s="24"/>
      <c r="P63" s="414">
        <v>0</v>
      </c>
      <c r="Q63" s="414">
        <v>0</v>
      </c>
      <c r="R63" s="400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400">
        <v>0</v>
      </c>
      <c r="G64" s="25"/>
      <c r="H64" s="25"/>
      <c r="I64" s="400">
        <v>0</v>
      </c>
      <c r="J64" s="400">
        <v>0</v>
      </c>
      <c r="K64" s="400">
        <f t="shared" si="6"/>
        <v>0</v>
      </c>
      <c r="L64" s="408">
        <v>0</v>
      </c>
      <c r="M64" s="408">
        <v>0</v>
      </c>
      <c r="N64" s="25"/>
      <c r="O64" s="25"/>
      <c r="P64" s="408">
        <v>0</v>
      </c>
      <c r="Q64" s="408">
        <v>0</v>
      </c>
      <c r="R64" s="400">
        <f t="shared" si="10"/>
        <v>0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400">
        <f t="shared" si="6"/>
        <v>0</v>
      </c>
      <c r="L65" s="400">
        <f>SUM(L66:L67)</f>
        <v>0</v>
      </c>
      <c r="M65" s="400">
        <f>SUM(M66:M67)</f>
        <v>0</v>
      </c>
      <c r="N65" s="25"/>
      <c r="O65" s="25"/>
      <c r="P65" s="400">
        <f>SUM(P66:P67)</f>
        <v>0</v>
      </c>
      <c r="Q65" s="400">
        <v>0</v>
      </c>
      <c r="R65" s="400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400">
        <f t="shared" si="6"/>
        <v>0</v>
      </c>
      <c r="L66" s="414">
        <v>0</v>
      </c>
      <c r="M66" s="414">
        <v>0</v>
      </c>
      <c r="N66" s="25"/>
      <c r="O66" s="25"/>
      <c r="P66" s="414">
        <v>0</v>
      </c>
      <c r="Q66" s="414">
        <v>0</v>
      </c>
      <c r="R66" s="400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400">
        <f t="shared" si="6"/>
        <v>0</v>
      </c>
      <c r="L67" s="414">
        <v>0</v>
      </c>
      <c r="M67" s="414">
        <v>0</v>
      </c>
      <c r="N67" s="24"/>
      <c r="O67" s="24"/>
      <c r="P67" s="414">
        <v>0</v>
      </c>
      <c r="Q67" s="414">
        <v>0</v>
      </c>
      <c r="R67" s="400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400">
        <v>0</v>
      </c>
      <c r="G68" s="25"/>
      <c r="H68" s="25"/>
      <c r="I68" s="400">
        <v>0</v>
      </c>
      <c r="J68" s="400">
        <v>0</v>
      </c>
      <c r="K68" s="400">
        <f t="shared" si="6"/>
        <v>0</v>
      </c>
      <c r="L68" s="408">
        <v>0</v>
      </c>
      <c r="M68" s="408">
        <v>0</v>
      </c>
      <c r="N68" s="25"/>
      <c r="O68" s="25"/>
      <c r="P68" s="408">
        <v>0</v>
      </c>
      <c r="Q68" s="408">
        <v>0</v>
      </c>
      <c r="R68" s="400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400">
        <v>0</v>
      </c>
      <c r="G69" s="25"/>
      <c r="H69" s="25"/>
      <c r="I69" s="400">
        <v>0</v>
      </c>
      <c r="J69" s="400">
        <v>0</v>
      </c>
      <c r="K69" s="400">
        <f t="shared" si="6"/>
        <v>0</v>
      </c>
      <c r="L69" s="408">
        <v>0</v>
      </c>
      <c r="M69" s="408">
        <v>0</v>
      </c>
      <c r="N69" s="25"/>
      <c r="O69" s="25"/>
      <c r="P69" s="408">
        <v>0</v>
      </c>
      <c r="Q69" s="408">
        <v>0</v>
      </c>
      <c r="R69" s="400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400">
        <v>0</v>
      </c>
      <c r="G70" s="25"/>
      <c r="H70" s="25"/>
      <c r="I70" s="400">
        <v>0</v>
      </c>
      <c r="J70" s="400">
        <v>0</v>
      </c>
      <c r="K70" s="400">
        <f t="shared" si="6"/>
        <v>0</v>
      </c>
      <c r="L70" s="408">
        <v>0</v>
      </c>
      <c r="M70" s="408">
        <v>0</v>
      </c>
      <c r="N70" s="25"/>
      <c r="O70" s="25"/>
      <c r="P70" s="408">
        <v>0</v>
      </c>
      <c r="Q70" s="408">
        <v>0</v>
      </c>
      <c r="R70" s="400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400">
        <v>0</v>
      </c>
      <c r="G71" s="25"/>
      <c r="H71" s="25"/>
      <c r="I71" s="400">
        <v>0</v>
      </c>
      <c r="J71" s="400">
        <v>0</v>
      </c>
      <c r="K71" s="400">
        <f t="shared" si="6"/>
        <v>0</v>
      </c>
      <c r="L71" s="408">
        <v>0</v>
      </c>
      <c r="M71" s="408">
        <v>0</v>
      </c>
      <c r="N71" s="25"/>
      <c r="O71" s="25"/>
      <c r="P71" s="408">
        <v>0</v>
      </c>
      <c r="Q71" s="408">
        <v>0</v>
      </c>
      <c r="R71" s="400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400">
        <v>0</v>
      </c>
      <c r="G72" s="25"/>
      <c r="H72" s="25"/>
      <c r="I72" s="66">
        <v>0</v>
      </c>
      <c r="J72" s="66">
        <v>0</v>
      </c>
      <c r="K72" s="400">
        <f t="shared" si="6"/>
        <v>0</v>
      </c>
      <c r="L72" s="408">
        <v>0</v>
      </c>
      <c r="M72" s="408">
        <v>0</v>
      </c>
      <c r="N72" s="25"/>
      <c r="O72" s="25"/>
      <c r="P72" s="408">
        <v>0</v>
      </c>
      <c r="Q72" s="408">
        <v>0</v>
      </c>
      <c r="R72" s="400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400">
        <v>0</v>
      </c>
      <c r="G73" s="25"/>
      <c r="H73" s="25"/>
      <c r="I73" s="66">
        <v>0</v>
      </c>
      <c r="J73" s="66">
        <v>0</v>
      </c>
      <c r="K73" s="400">
        <f t="shared" si="6"/>
        <v>0</v>
      </c>
      <c r="L73" s="408">
        <v>0</v>
      </c>
      <c r="M73" s="408">
        <v>0</v>
      </c>
      <c r="N73" s="25"/>
      <c r="O73" s="25"/>
      <c r="P73" s="408">
        <v>0</v>
      </c>
      <c r="Q73" s="408">
        <v>0</v>
      </c>
      <c r="R73" s="400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401">
        <v>0</v>
      </c>
      <c r="G74" s="42"/>
      <c r="H74" s="42"/>
      <c r="I74" s="67">
        <v>0</v>
      </c>
      <c r="J74" s="67">
        <v>0</v>
      </c>
      <c r="K74" s="401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401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407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99">
        <v>3</v>
      </c>
      <c r="L87" s="599"/>
      <c r="M87" s="5"/>
      <c r="N87" s="5"/>
      <c r="O87" s="5"/>
      <c r="Q87" s="1" t="s">
        <v>48</v>
      </c>
      <c r="R87" s="513" t="str">
        <f>+R47</f>
        <v>Oktober</v>
      </c>
      <c r="S87" s="514"/>
      <c r="T87" s="4">
        <f>+T47</f>
        <v>1</v>
      </c>
      <c r="U87" s="4">
        <f>+U47</f>
        <v>0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600"/>
      <c r="L88" s="600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413"/>
      <c r="G90" s="413" t="s">
        <v>30</v>
      </c>
      <c r="H90" s="413" t="s">
        <v>32</v>
      </c>
      <c r="I90" s="413"/>
      <c r="J90" s="413"/>
      <c r="K90" s="413" t="s">
        <v>43</v>
      </c>
      <c r="L90" s="413" t="s">
        <v>27</v>
      </c>
      <c r="M90" s="413"/>
      <c r="N90" s="413" t="s">
        <v>30</v>
      </c>
      <c r="O90" s="413" t="s">
        <v>32</v>
      </c>
      <c r="P90" s="413"/>
      <c r="Q90" s="413"/>
      <c r="R90" s="413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411" t="s">
        <v>29</v>
      </c>
      <c r="G91" s="411" t="s">
        <v>31</v>
      </c>
      <c r="H91" s="411" t="s">
        <v>33</v>
      </c>
      <c r="I91" s="411" t="s">
        <v>37</v>
      </c>
      <c r="J91" s="411" t="s">
        <v>36</v>
      </c>
      <c r="K91" s="411" t="s">
        <v>28</v>
      </c>
      <c r="L91" s="411" t="s">
        <v>28</v>
      </c>
      <c r="M91" s="411" t="s">
        <v>35</v>
      </c>
      <c r="N91" s="411" t="s">
        <v>31</v>
      </c>
      <c r="O91" s="411" t="s">
        <v>33</v>
      </c>
      <c r="P91" s="411" t="s">
        <v>37</v>
      </c>
      <c r="Q91" s="411" t="s">
        <v>36</v>
      </c>
      <c r="R91" s="411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412"/>
      <c r="G92" s="412"/>
      <c r="H92" s="412" t="s">
        <v>34</v>
      </c>
      <c r="I92" s="412"/>
      <c r="J92" s="412"/>
      <c r="K92" s="412" t="s">
        <v>9</v>
      </c>
      <c r="L92" s="412" t="s">
        <v>8</v>
      </c>
      <c r="M92" s="412"/>
      <c r="N92" s="412"/>
      <c r="O92" s="412" t="s">
        <v>34</v>
      </c>
      <c r="P92" s="412"/>
      <c r="Q92" s="412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411"/>
      <c r="G93" s="411"/>
      <c r="H93" s="411"/>
      <c r="I93" s="411"/>
      <c r="J93" s="411"/>
      <c r="K93" s="411" t="s">
        <v>61</v>
      </c>
      <c r="L93" s="411"/>
      <c r="M93" s="411"/>
      <c r="N93" s="411"/>
      <c r="O93" s="411"/>
      <c r="P93" s="411"/>
      <c r="Q93" s="411"/>
      <c r="R93" s="411"/>
      <c r="S93" s="494"/>
      <c r="T93" s="593"/>
      <c r="U93" s="594"/>
    </row>
    <row r="94" spans="1:21" s="8" customFormat="1" ht="15.95" customHeight="1" x14ac:dyDescent="0.2">
      <c r="A94" s="410" t="s">
        <v>10</v>
      </c>
      <c r="B94" s="410" t="s">
        <v>11</v>
      </c>
      <c r="C94" s="590" t="s">
        <v>12</v>
      </c>
      <c r="D94" s="590"/>
      <c r="E94" s="590"/>
      <c r="F94" s="410" t="s">
        <v>13</v>
      </c>
      <c r="G94" s="410" t="s">
        <v>14</v>
      </c>
      <c r="H94" s="410" t="s">
        <v>15</v>
      </c>
      <c r="I94" s="410" t="s">
        <v>16</v>
      </c>
      <c r="J94" s="410" t="s">
        <v>17</v>
      </c>
      <c r="K94" s="410" t="s">
        <v>18</v>
      </c>
      <c r="L94" s="410" t="s">
        <v>19</v>
      </c>
      <c r="M94" s="410" t="s">
        <v>20</v>
      </c>
      <c r="N94" s="410" t="s">
        <v>21</v>
      </c>
      <c r="O94" s="410" t="s">
        <v>41</v>
      </c>
      <c r="P94" s="410" t="s">
        <v>42</v>
      </c>
      <c r="Q94" s="410" t="s">
        <v>44</v>
      </c>
      <c r="R94" s="410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403">
        <f>SUM(F96,F99,F100)</f>
        <v>0</v>
      </c>
      <c r="G95" s="403">
        <f>SUM(G96,G99,G100)</f>
        <v>0</v>
      </c>
      <c r="H95" s="403">
        <f>SUM(H96,H99,H100)</f>
        <v>0</v>
      </c>
      <c r="I95" s="403">
        <f>SUM(I96,I99,I100)</f>
        <v>0</v>
      </c>
      <c r="J95" s="403">
        <f>SUM(J96,J99,J100)</f>
        <v>0</v>
      </c>
      <c r="K95" s="403">
        <f t="shared" ref="K95:K113" si="11">SUM(C95-F95-G95-H95+I95-J95)</f>
        <v>0</v>
      </c>
      <c r="L95" s="403">
        <f t="shared" ref="L95:Q95" si="12">SUM(L96,L99,L100)</f>
        <v>5</v>
      </c>
      <c r="M95" s="49">
        <f t="shared" si="12"/>
        <v>5</v>
      </c>
      <c r="N95" s="49">
        <f t="shared" si="12"/>
        <v>0</v>
      </c>
      <c r="O95" s="403">
        <f t="shared" si="12"/>
        <v>0</v>
      </c>
      <c r="P95" s="403">
        <f t="shared" si="12"/>
        <v>0</v>
      </c>
      <c r="Q95" s="403">
        <f t="shared" si="12"/>
        <v>0</v>
      </c>
      <c r="R95" s="403">
        <f>SUM(L95-M95-N95-O95+P95-Q95)</f>
        <v>0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400">
        <f t="shared" si="11"/>
        <v>0</v>
      </c>
      <c r="L96" s="60">
        <f t="shared" ref="L96:Q96" si="14">SUM(L97:L98)</f>
        <v>5</v>
      </c>
      <c r="M96" s="50">
        <f t="shared" si="14"/>
        <v>5</v>
      </c>
      <c r="N96" s="50">
        <f t="shared" si="14"/>
        <v>0</v>
      </c>
      <c r="O96" s="68">
        <f t="shared" si="14"/>
        <v>0</v>
      </c>
      <c r="P96" s="68">
        <f>SUM(P97:P98)</f>
        <v>0</v>
      </c>
      <c r="Q96" s="68">
        <f t="shared" si="14"/>
        <v>0</v>
      </c>
      <c r="R96" s="400">
        <f t="shared" ref="R96:R114" si="15">SUM(L96-M96-N96-O96+P96-Q96)</f>
        <v>0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414">
        <v>0</v>
      </c>
      <c r="G97" s="414">
        <v>0</v>
      </c>
      <c r="H97" s="414">
        <v>0</v>
      </c>
      <c r="I97" s="65">
        <v>0</v>
      </c>
      <c r="J97" s="65">
        <v>0</v>
      </c>
      <c r="K97" s="400">
        <f t="shared" si="11"/>
        <v>0</v>
      </c>
      <c r="L97" s="414">
        <v>5</v>
      </c>
      <c r="M97" s="51">
        <v>5</v>
      </c>
      <c r="N97" s="51">
        <v>0</v>
      </c>
      <c r="O97" s="414">
        <v>0</v>
      </c>
      <c r="P97" s="48">
        <v>0</v>
      </c>
      <c r="Q97" s="414">
        <v>0</v>
      </c>
      <c r="R97" s="400">
        <f t="shared" si="15"/>
        <v>0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414">
        <v>0</v>
      </c>
      <c r="G98" s="414">
        <v>0</v>
      </c>
      <c r="H98" s="414">
        <v>0</v>
      </c>
      <c r="I98" s="65">
        <v>0</v>
      </c>
      <c r="J98" s="65">
        <v>0</v>
      </c>
      <c r="K98" s="400">
        <f t="shared" si="11"/>
        <v>0</v>
      </c>
      <c r="L98" s="414">
        <v>0</v>
      </c>
      <c r="M98" s="62">
        <v>0</v>
      </c>
      <c r="N98" s="51">
        <v>0</v>
      </c>
      <c r="O98" s="414">
        <v>0</v>
      </c>
      <c r="P98" s="414">
        <v>0</v>
      </c>
      <c r="Q98" s="414">
        <v>0</v>
      </c>
      <c r="R98" s="400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400">
        <f t="shared" si="11"/>
        <v>0</v>
      </c>
      <c r="L99" s="400">
        <v>0</v>
      </c>
      <c r="M99" s="55">
        <v>0</v>
      </c>
      <c r="N99" s="55">
        <v>0</v>
      </c>
      <c r="O99" s="400">
        <v>0</v>
      </c>
      <c r="P99" s="414">
        <v>0</v>
      </c>
      <c r="Q99" s="400">
        <v>0</v>
      </c>
      <c r="R99" s="400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400">
        <f t="shared" si="11"/>
        <v>0</v>
      </c>
      <c r="L100" s="400">
        <v>0</v>
      </c>
      <c r="M100" s="400">
        <v>0</v>
      </c>
      <c r="N100" s="400">
        <v>0</v>
      </c>
      <c r="O100" s="400">
        <v>0</v>
      </c>
      <c r="P100" s="414">
        <v>0</v>
      </c>
      <c r="Q100" s="400">
        <v>0</v>
      </c>
      <c r="R100" s="400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400">
        <f>SUM(F102:F103)</f>
        <v>0</v>
      </c>
      <c r="G101" s="400">
        <f>SUM(G102:G103)</f>
        <v>0</v>
      </c>
      <c r="H101" s="25"/>
      <c r="I101" s="400">
        <f>SUM(I102:I103)</f>
        <v>0</v>
      </c>
      <c r="J101" s="400">
        <f>SUM(J102:J103)</f>
        <v>0</v>
      </c>
      <c r="K101" s="400">
        <f t="shared" si="11"/>
        <v>0</v>
      </c>
      <c r="L101" s="400">
        <f>SUM(L102:L103)</f>
        <v>33</v>
      </c>
      <c r="M101" s="400">
        <f>SUM(M102:M103)</f>
        <v>33</v>
      </c>
      <c r="N101" s="400">
        <f>SUM(N102:N103)</f>
        <v>0</v>
      </c>
      <c r="O101" s="25"/>
      <c r="P101" s="400">
        <f>SUM(P102:P103)</f>
        <v>0</v>
      </c>
      <c r="Q101" s="400">
        <f>SUM(Q102:Q103)</f>
        <v>0</v>
      </c>
      <c r="R101" s="400">
        <f t="shared" si="15"/>
        <v>0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414">
        <v>0</v>
      </c>
      <c r="G102" s="414">
        <v>0</v>
      </c>
      <c r="H102" s="24"/>
      <c r="I102" s="65">
        <v>0</v>
      </c>
      <c r="J102" s="65">
        <v>0</v>
      </c>
      <c r="K102" s="400">
        <f t="shared" si="11"/>
        <v>0</v>
      </c>
      <c r="L102" s="414">
        <v>33</v>
      </c>
      <c r="M102" s="414">
        <v>33</v>
      </c>
      <c r="N102" s="414">
        <v>0</v>
      </c>
      <c r="O102" s="24"/>
      <c r="P102" s="414">
        <v>0</v>
      </c>
      <c r="Q102" s="414">
        <v>0</v>
      </c>
      <c r="R102" s="400">
        <f t="shared" si="15"/>
        <v>0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414">
        <v>0</v>
      </c>
      <c r="G103" s="414">
        <v>0</v>
      </c>
      <c r="H103" s="24"/>
      <c r="I103" s="65">
        <v>0</v>
      </c>
      <c r="J103" s="65">
        <v>0</v>
      </c>
      <c r="K103" s="400">
        <f t="shared" si="11"/>
        <v>0</v>
      </c>
      <c r="L103" s="414">
        <v>0</v>
      </c>
      <c r="M103" s="414">
        <v>0</v>
      </c>
      <c r="N103" s="414">
        <v>0</v>
      </c>
      <c r="O103" s="24"/>
      <c r="P103" s="414">
        <v>0</v>
      </c>
      <c r="Q103" s="414">
        <v>0</v>
      </c>
      <c r="R103" s="400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400">
        <v>0</v>
      </c>
      <c r="G104" s="25"/>
      <c r="H104" s="25"/>
      <c r="I104" s="400">
        <v>0</v>
      </c>
      <c r="J104" s="400">
        <v>0</v>
      </c>
      <c r="K104" s="400">
        <f t="shared" si="11"/>
        <v>0</v>
      </c>
      <c r="L104" s="408">
        <v>0</v>
      </c>
      <c r="M104" s="408">
        <v>0</v>
      </c>
      <c r="N104" s="25"/>
      <c r="O104" s="25"/>
      <c r="P104" s="408">
        <v>0</v>
      </c>
      <c r="Q104" s="408">
        <v>0</v>
      </c>
      <c r="R104" s="400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400">
        <f t="shared" si="11"/>
        <v>0</v>
      </c>
      <c r="L105" s="415">
        <f>SUM(L106:L107)</f>
        <v>9</v>
      </c>
      <c r="M105" s="408">
        <f>SUM(M106:M107)</f>
        <v>1</v>
      </c>
      <c r="N105" s="82"/>
      <c r="O105" s="82"/>
      <c r="P105" s="408">
        <f>SUM(P106:P107)</f>
        <v>0</v>
      </c>
      <c r="Q105" s="408">
        <f>SUM(Q106:Q107)</f>
        <v>0</v>
      </c>
      <c r="R105" s="408">
        <f>SUM(L105-M105-N105-O105+P105-Q105)</f>
        <v>8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400">
        <f t="shared" si="11"/>
        <v>0</v>
      </c>
      <c r="L106" s="415">
        <v>0</v>
      </c>
      <c r="M106" s="408">
        <v>0</v>
      </c>
      <c r="N106" s="25"/>
      <c r="O106" s="25"/>
      <c r="P106" s="408">
        <v>0</v>
      </c>
      <c r="Q106" s="408">
        <v>0</v>
      </c>
      <c r="R106" s="400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400">
        <f t="shared" si="11"/>
        <v>0</v>
      </c>
      <c r="L107" s="415">
        <v>9</v>
      </c>
      <c r="M107" s="408">
        <v>1</v>
      </c>
      <c r="N107" s="25"/>
      <c r="O107" s="25"/>
      <c r="P107" s="408">
        <v>0</v>
      </c>
      <c r="Q107" s="408">
        <v>0</v>
      </c>
      <c r="R107" s="400">
        <f>SUM(L107-M107-N107-O107+P107-Q107)</f>
        <v>8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400">
        <v>0</v>
      </c>
      <c r="G108" s="25"/>
      <c r="H108" s="25"/>
      <c r="I108" s="400">
        <v>0</v>
      </c>
      <c r="J108" s="400">
        <v>0</v>
      </c>
      <c r="K108" s="400">
        <f t="shared" si="11"/>
        <v>0</v>
      </c>
      <c r="L108" s="408">
        <v>0</v>
      </c>
      <c r="M108" s="408">
        <v>0</v>
      </c>
      <c r="N108" s="25"/>
      <c r="O108" s="25"/>
      <c r="P108" s="408">
        <v>0</v>
      </c>
      <c r="Q108" s="408">
        <v>0</v>
      </c>
      <c r="R108" s="400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400">
        <v>0</v>
      </c>
      <c r="G109" s="25"/>
      <c r="H109" s="25"/>
      <c r="I109" s="400">
        <v>0</v>
      </c>
      <c r="J109" s="400">
        <v>0</v>
      </c>
      <c r="K109" s="400">
        <f t="shared" si="11"/>
        <v>0</v>
      </c>
      <c r="L109" s="408">
        <v>0</v>
      </c>
      <c r="M109" s="408">
        <v>0</v>
      </c>
      <c r="N109" s="25"/>
      <c r="O109" s="25"/>
      <c r="P109" s="408">
        <v>0</v>
      </c>
      <c r="Q109" s="408">
        <v>0</v>
      </c>
      <c r="R109" s="400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400">
        <v>0</v>
      </c>
      <c r="G110" s="25"/>
      <c r="H110" s="25"/>
      <c r="I110" s="400">
        <v>0</v>
      </c>
      <c r="J110" s="400">
        <v>0</v>
      </c>
      <c r="K110" s="400">
        <f t="shared" si="11"/>
        <v>0</v>
      </c>
      <c r="L110" s="408">
        <v>0</v>
      </c>
      <c r="M110" s="408">
        <v>0</v>
      </c>
      <c r="N110" s="25"/>
      <c r="O110" s="25"/>
      <c r="P110" s="408">
        <v>0</v>
      </c>
      <c r="Q110" s="408">
        <v>0</v>
      </c>
      <c r="R110" s="400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400">
        <v>0</v>
      </c>
      <c r="G111" s="25"/>
      <c r="H111" s="25"/>
      <c r="I111" s="400">
        <v>0</v>
      </c>
      <c r="J111" s="400">
        <v>0</v>
      </c>
      <c r="K111" s="400">
        <f t="shared" si="11"/>
        <v>0</v>
      </c>
      <c r="L111" s="408">
        <v>0</v>
      </c>
      <c r="M111" s="408">
        <v>0</v>
      </c>
      <c r="N111" s="25"/>
      <c r="O111" s="25"/>
      <c r="P111" s="408">
        <v>0</v>
      </c>
      <c r="Q111" s="408">
        <v>0</v>
      </c>
      <c r="R111" s="400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400">
        <v>0</v>
      </c>
      <c r="G112" s="25"/>
      <c r="H112" s="25"/>
      <c r="I112" s="66">
        <v>0</v>
      </c>
      <c r="J112" s="66">
        <v>0</v>
      </c>
      <c r="K112" s="400">
        <f t="shared" si="11"/>
        <v>0</v>
      </c>
      <c r="L112" s="408">
        <v>0</v>
      </c>
      <c r="M112" s="408">
        <v>0</v>
      </c>
      <c r="N112" s="25"/>
      <c r="O112" s="25"/>
      <c r="P112" s="408">
        <v>0</v>
      </c>
      <c r="Q112" s="408">
        <v>0</v>
      </c>
      <c r="R112" s="400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400">
        <v>0</v>
      </c>
      <c r="G113" s="25"/>
      <c r="H113" s="25"/>
      <c r="I113" s="66">
        <v>0</v>
      </c>
      <c r="J113" s="66">
        <v>0</v>
      </c>
      <c r="K113" s="400">
        <f t="shared" si="11"/>
        <v>0</v>
      </c>
      <c r="L113" s="408">
        <v>0</v>
      </c>
      <c r="M113" s="408">
        <v>0</v>
      </c>
      <c r="N113" s="25"/>
      <c r="O113" s="25"/>
      <c r="P113" s="408">
        <v>0</v>
      </c>
      <c r="Q113" s="408">
        <v>0</v>
      </c>
      <c r="R113" s="400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401">
        <v>0</v>
      </c>
      <c r="G114" s="42"/>
      <c r="H114" s="42"/>
      <c r="I114" s="67">
        <v>0</v>
      </c>
      <c r="J114" s="67">
        <v>0</v>
      </c>
      <c r="K114" s="401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401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407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99">
        <v>4</v>
      </c>
      <c r="L127" s="599"/>
      <c r="M127" s="5"/>
      <c r="N127" s="5"/>
      <c r="O127" s="5"/>
      <c r="Q127" s="1" t="str">
        <f>+Q207:U207</f>
        <v>Bulan     :</v>
      </c>
      <c r="R127" s="513" t="str">
        <f>+R87</f>
        <v>Oktober</v>
      </c>
      <c r="S127" s="514"/>
      <c r="T127" s="4">
        <f>+T87</f>
        <v>1</v>
      </c>
      <c r="U127" s="4">
        <f>+U87</f>
        <v>0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600"/>
      <c r="L128" s="600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413"/>
      <c r="G130" s="413" t="s">
        <v>30</v>
      </c>
      <c r="H130" s="413" t="s">
        <v>32</v>
      </c>
      <c r="I130" s="413"/>
      <c r="J130" s="413"/>
      <c r="K130" s="413" t="s">
        <v>43</v>
      </c>
      <c r="L130" s="413" t="s">
        <v>27</v>
      </c>
      <c r="M130" s="413"/>
      <c r="N130" s="413" t="s">
        <v>30</v>
      </c>
      <c r="O130" s="413" t="s">
        <v>32</v>
      </c>
      <c r="P130" s="413"/>
      <c r="Q130" s="413"/>
      <c r="R130" s="413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411" t="s">
        <v>29</v>
      </c>
      <c r="G131" s="411" t="s">
        <v>31</v>
      </c>
      <c r="H131" s="411" t="s">
        <v>33</v>
      </c>
      <c r="I131" s="411" t="s">
        <v>37</v>
      </c>
      <c r="J131" s="411" t="s">
        <v>36</v>
      </c>
      <c r="K131" s="411" t="s">
        <v>28</v>
      </c>
      <c r="L131" s="411" t="s">
        <v>28</v>
      </c>
      <c r="M131" s="411" t="s">
        <v>35</v>
      </c>
      <c r="N131" s="411" t="s">
        <v>31</v>
      </c>
      <c r="O131" s="411" t="s">
        <v>33</v>
      </c>
      <c r="P131" s="411" t="s">
        <v>37</v>
      </c>
      <c r="Q131" s="411" t="s">
        <v>36</v>
      </c>
      <c r="R131" s="411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412"/>
      <c r="G132" s="412"/>
      <c r="H132" s="412" t="s">
        <v>34</v>
      </c>
      <c r="I132" s="412"/>
      <c r="J132" s="412"/>
      <c r="K132" s="412" t="s">
        <v>9</v>
      </c>
      <c r="L132" s="412" t="s">
        <v>8</v>
      </c>
      <c r="M132" s="412"/>
      <c r="N132" s="412"/>
      <c r="O132" s="412" t="s">
        <v>34</v>
      </c>
      <c r="P132" s="412"/>
      <c r="Q132" s="412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411"/>
      <c r="G133" s="411"/>
      <c r="H133" s="411"/>
      <c r="I133" s="411"/>
      <c r="J133" s="411"/>
      <c r="K133" s="411" t="s">
        <v>61</v>
      </c>
      <c r="L133" s="411"/>
      <c r="M133" s="411"/>
      <c r="N133" s="411"/>
      <c r="O133" s="411"/>
      <c r="P133" s="411"/>
      <c r="Q133" s="411"/>
      <c r="R133" s="411"/>
      <c r="S133" s="494"/>
      <c r="T133" s="495"/>
      <c r="U133" s="550"/>
    </row>
    <row r="134" spans="1:21" s="8" customFormat="1" ht="15.95" customHeight="1" x14ac:dyDescent="0.2">
      <c r="A134" s="410" t="s">
        <v>10</v>
      </c>
      <c r="B134" s="410" t="s">
        <v>11</v>
      </c>
      <c r="C134" s="473" t="s">
        <v>12</v>
      </c>
      <c r="D134" s="474"/>
      <c r="E134" s="475"/>
      <c r="F134" s="410" t="s">
        <v>13</v>
      </c>
      <c r="G134" s="410" t="s">
        <v>14</v>
      </c>
      <c r="H134" s="410" t="s">
        <v>15</v>
      </c>
      <c r="I134" s="410" t="s">
        <v>16</v>
      </c>
      <c r="J134" s="410" t="s">
        <v>17</v>
      </c>
      <c r="K134" s="410" t="s">
        <v>18</v>
      </c>
      <c r="L134" s="410" t="s">
        <v>19</v>
      </c>
      <c r="M134" s="410" t="s">
        <v>20</v>
      </c>
      <c r="N134" s="410" t="s">
        <v>21</v>
      </c>
      <c r="O134" s="410" t="s">
        <v>41</v>
      </c>
      <c r="P134" s="410" t="s">
        <v>42</v>
      </c>
      <c r="Q134" s="410" t="s">
        <v>44</v>
      </c>
      <c r="R134" s="410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403">
        <f>SUM(F136,F139,F140)</f>
        <v>0</v>
      </c>
      <c r="G135" s="403">
        <f>SUM(G136,G139,G140)</f>
        <v>0</v>
      </c>
      <c r="H135" s="403">
        <f>SUM(H136,H139,H140)</f>
        <v>0</v>
      </c>
      <c r="I135" s="403">
        <f>SUM(I136,I139,I140)</f>
        <v>0</v>
      </c>
      <c r="J135" s="403">
        <f>SUM(J136,J139,J140)</f>
        <v>0</v>
      </c>
      <c r="K135" s="403">
        <f t="shared" ref="K135:K153" si="16">SUM(C135-F135-G135-H135+I135-J135)</f>
        <v>0</v>
      </c>
      <c r="L135" s="58">
        <f t="shared" ref="L135:Q135" si="17">SUM(L136,L139,L140)</f>
        <v>36</v>
      </c>
      <c r="M135" s="58">
        <f t="shared" si="17"/>
        <v>0</v>
      </c>
      <c r="N135" s="58">
        <f t="shared" si="17"/>
        <v>0</v>
      </c>
      <c r="O135" s="58">
        <f t="shared" si="17"/>
        <v>0</v>
      </c>
      <c r="P135" s="58">
        <f t="shared" si="17"/>
        <v>40</v>
      </c>
      <c r="Q135" s="58">
        <f t="shared" si="17"/>
        <v>0</v>
      </c>
      <c r="R135" s="58">
        <f>SUM(L135-M135-N135-O135+P135-Q135)</f>
        <v>76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400">
        <f t="shared" si="16"/>
        <v>0</v>
      </c>
      <c r="L136" s="60">
        <f t="shared" ref="L136:Q136" si="19">SUM(L137:L138)</f>
        <v>36</v>
      </c>
      <c r="M136" s="60">
        <f t="shared" si="19"/>
        <v>0</v>
      </c>
      <c r="N136" s="60">
        <f t="shared" si="19"/>
        <v>0</v>
      </c>
      <c r="O136" s="60">
        <f t="shared" si="19"/>
        <v>0</v>
      </c>
      <c r="P136" s="60">
        <f t="shared" si="19"/>
        <v>40</v>
      </c>
      <c r="Q136" s="60">
        <f t="shared" si="19"/>
        <v>0</v>
      </c>
      <c r="R136" s="61">
        <f t="shared" ref="R136:R144" si="20">SUM(L136-M136-N136-O136+P136-Q136)</f>
        <v>76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414">
        <v>0</v>
      </c>
      <c r="G137" s="414">
        <v>0</v>
      </c>
      <c r="H137" s="414">
        <v>0</v>
      </c>
      <c r="I137" s="65">
        <v>0</v>
      </c>
      <c r="J137" s="65">
        <v>0</v>
      </c>
      <c r="K137" s="400">
        <f t="shared" si="16"/>
        <v>0</v>
      </c>
      <c r="L137" s="48">
        <v>36</v>
      </c>
      <c r="M137" s="48">
        <v>0</v>
      </c>
      <c r="N137" s="48">
        <v>0</v>
      </c>
      <c r="O137" s="48">
        <v>0</v>
      </c>
      <c r="P137" s="48">
        <v>40</v>
      </c>
      <c r="Q137" s="48">
        <v>0</v>
      </c>
      <c r="R137" s="61">
        <f>SUM(L137-M137-N137-O137+P137-Q137)</f>
        <v>76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414">
        <v>0</v>
      </c>
      <c r="G138" s="414">
        <v>0</v>
      </c>
      <c r="H138" s="414">
        <v>0</v>
      </c>
      <c r="I138" s="65">
        <v>0</v>
      </c>
      <c r="J138" s="65">
        <v>0</v>
      </c>
      <c r="K138" s="400">
        <f t="shared" si="16"/>
        <v>0</v>
      </c>
      <c r="L138" s="414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400">
        <f t="shared" si="16"/>
        <v>0</v>
      </c>
      <c r="L139" s="400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400">
        <f t="shared" si="16"/>
        <v>0</v>
      </c>
      <c r="L140" s="400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400">
        <f>SUM(F142:F143)</f>
        <v>0</v>
      </c>
      <c r="G141" s="400">
        <f>SUM(G142:G143)</f>
        <v>0</v>
      </c>
      <c r="H141" s="25"/>
      <c r="I141" s="400">
        <f>SUM(I142:I143)</f>
        <v>0</v>
      </c>
      <c r="J141" s="400">
        <f>SUM(J142:J143)</f>
        <v>0</v>
      </c>
      <c r="K141" s="400">
        <f t="shared" si="16"/>
        <v>0</v>
      </c>
      <c r="L141" s="400">
        <f>SUM(L142:L143)</f>
        <v>50</v>
      </c>
      <c r="M141" s="61">
        <f>SUM(M142:M143)</f>
        <v>0</v>
      </c>
      <c r="N141" s="61">
        <f>SUM(N142:N143)</f>
        <v>0</v>
      </c>
      <c r="O141" s="25"/>
      <c r="P141" s="61">
        <f>SUM(P142:P143)</f>
        <v>55</v>
      </c>
      <c r="Q141" s="61">
        <f>SUM(Q142:Q143)</f>
        <v>0</v>
      </c>
      <c r="R141" s="61">
        <f t="shared" si="20"/>
        <v>105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414">
        <v>0</v>
      </c>
      <c r="G142" s="414">
        <v>0</v>
      </c>
      <c r="H142" s="24"/>
      <c r="I142" s="65">
        <v>0</v>
      </c>
      <c r="J142" s="65">
        <v>0</v>
      </c>
      <c r="K142" s="400">
        <f t="shared" si="16"/>
        <v>0</v>
      </c>
      <c r="L142" s="414">
        <v>50</v>
      </c>
      <c r="M142" s="48">
        <v>0</v>
      </c>
      <c r="N142" s="48">
        <v>0</v>
      </c>
      <c r="O142" s="25"/>
      <c r="P142" s="48">
        <v>55</v>
      </c>
      <c r="Q142" s="48">
        <v>0</v>
      </c>
      <c r="R142" s="61">
        <f t="shared" si="20"/>
        <v>105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414">
        <v>0</v>
      </c>
      <c r="G143" s="414">
        <v>0</v>
      </c>
      <c r="H143" s="24"/>
      <c r="I143" s="65">
        <v>0</v>
      </c>
      <c r="J143" s="65">
        <v>0</v>
      </c>
      <c r="K143" s="400">
        <f t="shared" si="16"/>
        <v>0</v>
      </c>
      <c r="L143" s="414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0"/>
        <v>0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400">
        <v>0</v>
      </c>
      <c r="G144" s="25"/>
      <c r="H144" s="25"/>
      <c r="I144" s="400">
        <v>0</v>
      </c>
      <c r="J144" s="400">
        <v>0</v>
      </c>
      <c r="K144" s="400">
        <f t="shared" si="16"/>
        <v>0</v>
      </c>
      <c r="L144" s="400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400">
        <f t="shared" si="16"/>
        <v>0</v>
      </c>
      <c r="L145" s="400">
        <f>SUM(L146:L147)</f>
        <v>2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2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400">
        <f t="shared" si="16"/>
        <v>0</v>
      </c>
      <c r="L146" s="400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400">
        <f t="shared" si="16"/>
        <v>0</v>
      </c>
      <c r="L147" s="400">
        <v>2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2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400">
        <v>0</v>
      </c>
      <c r="G148" s="25"/>
      <c r="H148" s="25"/>
      <c r="I148" s="400">
        <v>0</v>
      </c>
      <c r="J148" s="400">
        <v>0</v>
      </c>
      <c r="K148" s="400">
        <f t="shared" si="16"/>
        <v>0</v>
      </c>
      <c r="L148" s="400">
        <v>0</v>
      </c>
      <c r="M148" s="400">
        <v>0</v>
      </c>
      <c r="N148" s="25"/>
      <c r="O148" s="25"/>
      <c r="P148" s="400">
        <v>0</v>
      </c>
      <c r="Q148" s="400">
        <v>0</v>
      </c>
      <c r="R148" s="400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400">
        <v>0</v>
      </c>
      <c r="G149" s="25"/>
      <c r="H149" s="25"/>
      <c r="I149" s="400">
        <v>0</v>
      </c>
      <c r="J149" s="400">
        <v>0</v>
      </c>
      <c r="K149" s="400">
        <f t="shared" si="16"/>
        <v>0</v>
      </c>
      <c r="L149" s="400">
        <v>0</v>
      </c>
      <c r="M149" s="400">
        <v>0</v>
      </c>
      <c r="N149" s="25"/>
      <c r="O149" s="25"/>
      <c r="P149" s="400">
        <v>0</v>
      </c>
      <c r="Q149" s="400">
        <v>0</v>
      </c>
      <c r="R149" s="400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400">
        <v>0</v>
      </c>
      <c r="G150" s="25"/>
      <c r="H150" s="25"/>
      <c r="I150" s="400">
        <v>0</v>
      </c>
      <c r="J150" s="400">
        <v>0</v>
      </c>
      <c r="K150" s="400">
        <f t="shared" si="16"/>
        <v>0</v>
      </c>
      <c r="L150" s="400">
        <v>0</v>
      </c>
      <c r="M150" s="400">
        <v>0</v>
      </c>
      <c r="N150" s="25"/>
      <c r="O150" s="25"/>
      <c r="P150" s="400">
        <v>0</v>
      </c>
      <c r="Q150" s="400">
        <v>0</v>
      </c>
      <c r="R150" s="400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400">
        <v>0</v>
      </c>
      <c r="G151" s="25"/>
      <c r="H151" s="25"/>
      <c r="I151" s="400">
        <v>0</v>
      </c>
      <c r="J151" s="400">
        <v>0</v>
      </c>
      <c r="K151" s="400">
        <f t="shared" si="16"/>
        <v>0</v>
      </c>
      <c r="L151" s="400">
        <v>0</v>
      </c>
      <c r="M151" s="400">
        <v>0</v>
      </c>
      <c r="N151" s="25"/>
      <c r="O151" s="25"/>
      <c r="P151" s="400">
        <v>0</v>
      </c>
      <c r="Q151" s="400">
        <v>0</v>
      </c>
      <c r="R151" s="400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400">
        <v>0</v>
      </c>
      <c r="G152" s="25"/>
      <c r="H152" s="25"/>
      <c r="I152" s="66">
        <v>0</v>
      </c>
      <c r="J152" s="66">
        <v>0</v>
      </c>
      <c r="K152" s="400">
        <f t="shared" si="16"/>
        <v>0</v>
      </c>
      <c r="L152" s="400">
        <v>0</v>
      </c>
      <c r="M152" s="400">
        <v>0</v>
      </c>
      <c r="N152" s="25"/>
      <c r="O152" s="25"/>
      <c r="P152" s="400">
        <v>0</v>
      </c>
      <c r="Q152" s="400">
        <v>0</v>
      </c>
      <c r="R152" s="400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400">
        <v>0</v>
      </c>
      <c r="G153" s="25"/>
      <c r="H153" s="25"/>
      <c r="I153" s="66">
        <v>0</v>
      </c>
      <c r="J153" s="66">
        <v>0</v>
      </c>
      <c r="K153" s="400">
        <f t="shared" si="16"/>
        <v>0</v>
      </c>
      <c r="L153" s="400">
        <v>0</v>
      </c>
      <c r="M153" s="400">
        <v>0</v>
      </c>
      <c r="N153" s="25"/>
      <c r="O153" s="25"/>
      <c r="P153" s="400">
        <v>0</v>
      </c>
      <c r="Q153" s="400">
        <v>0</v>
      </c>
      <c r="R153" s="400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401">
        <v>0</v>
      </c>
      <c r="G154" s="42"/>
      <c r="H154" s="42"/>
      <c r="I154" s="67">
        <v>0</v>
      </c>
      <c r="J154" s="67">
        <v>0</v>
      </c>
      <c r="K154" s="401">
        <f>SUM(E154-F154-G154-H154+I154-J154)</f>
        <v>0</v>
      </c>
      <c r="L154" s="401">
        <v>0</v>
      </c>
      <c r="M154" s="401">
        <v>0</v>
      </c>
      <c r="N154" s="42"/>
      <c r="O154" s="42"/>
      <c r="P154" s="401">
        <v>0</v>
      </c>
      <c r="Q154" s="401">
        <v>0</v>
      </c>
      <c r="R154" s="401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407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99">
        <v>5</v>
      </c>
      <c r="L167" s="599"/>
      <c r="M167" s="5"/>
      <c r="N167" s="5"/>
      <c r="O167" s="5"/>
      <c r="Q167" s="1" t="str">
        <f>+Q287:U287</f>
        <v>Bulan     :</v>
      </c>
      <c r="R167" s="513" t="str">
        <f>+R127</f>
        <v>Oktober</v>
      </c>
      <c r="S167" s="514"/>
      <c r="T167" s="4">
        <f>+T127</f>
        <v>1</v>
      </c>
      <c r="U167" s="4">
        <f>+U127</f>
        <v>0</v>
      </c>
    </row>
    <row r="168" spans="1:21" s="43" customFormat="1" ht="15.95" customHeight="1" thickBot="1" x14ac:dyDescent="0.25">
      <c r="A168" s="43" t="s">
        <v>80</v>
      </c>
      <c r="C168" s="64">
        <v>0</v>
      </c>
      <c r="D168" s="64">
        <v>2</v>
      </c>
      <c r="E168" s="64">
        <v>2</v>
      </c>
      <c r="K168" s="600"/>
      <c r="L168" s="600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413"/>
      <c r="G170" s="413" t="s">
        <v>30</v>
      </c>
      <c r="H170" s="413" t="s">
        <v>32</v>
      </c>
      <c r="I170" s="413"/>
      <c r="J170" s="413"/>
      <c r="K170" s="413" t="s">
        <v>43</v>
      </c>
      <c r="L170" s="413" t="s">
        <v>27</v>
      </c>
      <c r="M170" s="413"/>
      <c r="N170" s="413" t="s">
        <v>30</v>
      </c>
      <c r="O170" s="413" t="s">
        <v>32</v>
      </c>
      <c r="P170" s="413"/>
      <c r="Q170" s="413"/>
      <c r="R170" s="413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411" t="s">
        <v>29</v>
      </c>
      <c r="G171" s="411" t="s">
        <v>31</v>
      </c>
      <c r="H171" s="411" t="s">
        <v>33</v>
      </c>
      <c r="I171" s="411" t="s">
        <v>37</v>
      </c>
      <c r="J171" s="411" t="s">
        <v>36</v>
      </c>
      <c r="K171" s="411" t="s">
        <v>28</v>
      </c>
      <c r="L171" s="411" t="s">
        <v>28</v>
      </c>
      <c r="M171" s="411" t="s">
        <v>35</v>
      </c>
      <c r="N171" s="411" t="s">
        <v>31</v>
      </c>
      <c r="O171" s="411" t="s">
        <v>33</v>
      </c>
      <c r="P171" s="411" t="s">
        <v>37</v>
      </c>
      <c r="Q171" s="411" t="s">
        <v>36</v>
      </c>
      <c r="R171" s="411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412"/>
      <c r="G172" s="412"/>
      <c r="H172" s="412" t="s">
        <v>34</v>
      </c>
      <c r="I172" s="412"/>
      <c r="J172" s="412"/>
      <c r="K172" s="412" t="s">
        <v>9</v>
      </c>
      <c r="L172" s="412" t="s">
        <v>8</v>
      </c>
      <c r="M172" s="412"/>
      <c r="N172" s="412"/>
      <c r="O172" s="412" t="s">
        <v>34</v>
      </c>
      <c r="P172" s="412"/>
      <c r="Q172" s="412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411"/>
      <c r="G173" s="411"/>
      <c r="H173" s="411"/>
      <c r="I173" s="411"/>
      <c r="J173" s="411"/>
      <c r="K173" s="411" t="s">
        <v>61</v>
      </c>
      <c r="L173" s="411"/>
      <c r="M173" s="411"/>
      <c r="N173" s="411"/>
      <c r="O173" s="411"/>
      <c r="P173" s="411"/>
      <c r="Q173" s="411"/>
      <c r="R173" s="411"/>
      <c r="S173" s="494"/>
      <c r="T173" s="495"/>
      <c r="U173" s="550"/>
    </row>
    <row r="174" spans="1:21" s="8" customFormat="1" ht="15.95" customHeight="1" x14ac:dyDescent="0.2">
      <c r="A174" s="410" t="s">
        <v>10</v>
      </c>
      <c r="B174" s="410" t="s">
        <v>11</v>
      </c>
      <c r="C174" s="473" t="s">
        <v>12</v>
      </c>
      <c r="D174" s="474"/>
      <c r="E174" s="475"/>
      <c r="F174" s="410" t="s">
        <v>13</v>
      </c>
      <c r="G174" s="410" t="s">
        <v>14</v>
      </c>
      <c r="H174" s="410" t="s">
        <v>15</v>
      </c>
      <c r="I174" s="410" t="s">
        <v>16</v>
      </c>
      <c r="J174" s="410" t="s">
        <v>17</v>
      </c>
      <c r="K174" s="410" t="s">
        <v>18</v>
      </c>
      <c r="L174" s="410" t="s">
        <v>19</v>
      </c>
      <c r="M174" s="410" t="s">
        <v>20</v>
      </c>
      <c r="N174" s="410" t="s">
        <v>21</v>
      </c>
      <c r="O174" s="410" t="s">
        <v>41</v>
      </c>
      <c r="P174" s="410" t="s">
        <v>42</v>
      </c>
      <c r="Q174" s="410" t="s">
        <v>44</v>
      </c>
      <c r="R174" s="410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403">
        <f>SUM(F176,F179,F180)</f>
        <v>0</v>
      </c>
      <c r="G175" s="403">
        <f>SUM(G176,G179,G180)</f>
        <v>0</v>
      </c>
      <c r="H175" s="403">
        <f>SUM(H176,H179,H180)</f>
        <v>0</v>
      </c>
      <c r="I175" s="403">
        <f>SUM(I176,I179,I180)</f>
        <v>0</v>
      </c>
      <c r="J175" s="403">
        <f>SUM(J176,J179,J180)</f>
        <v>0</v>
      </c>
      <c r="K175" s="403">
        <f t="shared" ref="K175:K193" si="22">SUM(C175-F175-G175-H175+I175-J175)</f>
        <v>0</v>
      </c>
      <c r="L175" s="58">
        <f t="shared" ref="L175:Q175" si="23">SUM(L176,L179,L180)</f>
        <v>2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2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400">
        <f t="shared" si="22"/>
        <v>0</v>
      </c>
      <c r="L176" s="60">
        <f t="shared" ref="L176:Q176" si="25">SUM(L177:L178)</f>
        <v>2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2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414">
        <v>0</v>
      </c>
      <c r="G177" s="414">
        <v>0</v>
      </c>
      <c r="H177" s="414">
        <v>0</v>
      </c>
      <c r="I177" s="65">
        <v>0</v>
      </c>
      <c r="J177" s="65">
        <v>0</v>
      </c>
      <c r="K177" s="400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414">
        <v>0</v>
      </c>
      <c r="G178" s="414">
        <v>0</v>
      </c>
      <c r="H178" s="414">
        <v>0</v>
      </c>
      <c r="I178" s="65">
        <v>0</v>
      </c>
      <c r="J178" s="65">
        <v>0</v>
      </c>
      <c r="K178" s="400">
        <f t="shared" si="22"/>
        <v>0</v>
      </c>
      <c r="L178" s="48">
        <v>2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2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400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400">
        <f t="shared" si="22"/>
        <v>0</v>
      </c>
      <c r="L180" s="61">
        <v>0</v>
      </c>
      <c r="M180" s="400">
        <v>0</v>
      </c>
      <c r="N180" s="400">
        <v>0</v>
      </c>
      <c r="O180" s="400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400">
        <f>SUM(F182:F183)</f>
        <v>0</v>
      </c>
      <c r="G181" s="400">
        <f>SUM(G182:G183)</f>
        <v>0</v>
      </c>
      <c r="H181" s="25"/>
      <c r="I181" s="400">
        <f>SUM(I182:I183)</f>
        <v>0</v>
      </c>
      <c r="J181" s="400">
        <f>SUM(J182:J183)</f>
        <v>0</v>
      </c>
      <c r="K181" s="400">
        <f t="shared" si="22"/>
        <v>0</v>
      </c>
      <c r="L181" s="61">
        <f>SUM(L182:L183)</f>
        <v>50</v>
      </c>
      <c r="M181" s="400">
        <f>SUM(M182:M183)</f>
        <v>0</v>
      </c>
      <c r="N181" s="400">
        <f>SUM(N182:N183)</f>
        <v>0</v>
      </c>
      <c r="O181" s="25"/>
      <c r="P181" s="400">
        <f>SUM(P182:P183)</f>
        <v>0</v>
      </c>
      <c r="Q181" s="400">
        <f>SUM(Q182:Q183)</f>
        <v>0</v>
      </c>
      <c r="R181" s="61">
        <f t="shared" si="26"/>
        <v>50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414">
        <v>0</v>
      </c>
      <c r="G182" s="414">
        <v>0</v>
      </c>
      <c r="H182" s="24"/>
      <c r="I182" s="65">
        <v>0</v>
      </c>
      <c r="J182" s="65">
        <v>0</v>
      </c>
      <c r="K182" s="400">
        <f t="shared" si="22"/>
        <v>0</v>
      </c>
      <c r="L182" s="48">
        <v>50</v>
      </c>
      <c r="M182" s="414">
        <v>0</v>
      </c>
      <c r="N182" s="414">
        <v>0</v>
      </c>
      <c r="O182" s="24"/>
      <c r="P182" s="48">
        <v>0</v>
      </c>
      <c r="Q182" s="414">
        <v>0</v>
      </c>
      <c r="R182" s="61">
        <f t="shared" si="26"/>
        <v>50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414">
        <v>0</v>
      </c>
      <c r="G183" s="414">
        <v>0</v>
      </c>
      <c r="H183" s="24"/>
      <c r="I183" s="65">
        <v>0</v>
      </c>
      <c r="J183" s="65">
        <v>0</v>
      </c>
      <c r="K183" s="400">
        <f t="shared" si="22"/>
        <v>0</v>
      </c>
      <c r="L183" s="48">
        <v>0</v>
      </c>
      <c r="M183" s="414">
        <v>0</v>
      </c>
      <c r="N183" s="414">
        <v>0</v>
      </c>
      <c r="O183" s="24"/>
      <c r="P183" s="414">
        <v>0</v>
      </c>
      <c r="Q183" s="414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400">
        <v>0</v>
      </c>
      <c r="G184" s="25"/>
      <c r="H184" s="25"/>
      <c r="I184" s="400">
        <v>0</v>
      </c>
      <c r="J184" s="400">
        <v>0</v>
      </c>
      <c r="K184" s="400">
        <f t="shared" si="22"/>
        <v>0</v>
      </c>
      <c r="L184" s="61">
        <v>1</v>
      </c>
      <c r="M184" s="400">
        <v>1</v>
      </c>
      <c r="N184" s="25"/>
      <c r="O184" s="25"/>
      <c r="P184" s="400">
        <v>1</v>
      </c>
      <c r="Q184" s="400">
        <v>0</v>
      </c>
      <c r="R184" s="61">
        <f t="shared" si="26"/>
        <v>1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400">
        <f t="shared" si="22"/>
        <v>0</v>
      </c>
      <c r="L185" s="61">
        <f>SUM(L186:L187)</f>
        <v>6</v>
      </c>
      <c r="M185" s="400">
        <f>SUM(M186:M187)</f>
        <v>1</v>
      </c>
      <c r="N185" s="25"/>
      <c r="O185" s="25"/>
      <c r="P185" s="400">
        <f>SUM(P186:P187)</f>
        <v>0</v>
      </c>
      <c r="Q185" s="400">
        <f>SUM(Q186:Q187)</f>
        <v>0</v>
      </c>
      <c r="R185" s="61">
        <f>SUM(L185-M185-N185-O185+P185-Q185)</f>
        <v>5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400">
        <f t="shared" si="22"/>
        <v>0</v>
      </c>
      <c r="L186" s="61">
        <v>0</v>
      </c>
      <c r="M186" s="400">
        <v>0</v>
      </c>
      <c r="N186" s="25"/>
      <c r="O186" s="25"/>
      <c r="P186" s="400">
        <v>0</v>
      </c>
      <c r="Q186" s="400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400">
        <f t="shared" si="22"/>
        <v>0</v>
      </c>
      <c r="L187" s="61">
        <v>6</v>
      </c>
      <c r="M187" s="400">
        <v>1</v>
      </c>
      <c r="N187" s="25"/>
      <c r="O187" s="25"/>
      <c r="P187" s="400">
        <v>0</v>
      </c>
      <c r="Q187" s="400">
        <v>0</v>
      </c>
      <c r="R187" s="61">
        <f>SUM(L187-M187-N187-O187+P187-Q187)</f>
        <v>5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400">
        <v>0</v>
      </c>
      <c r="G188" s="25"/>
      <c r="H188" s="25"/>
      <c r="I188" s="400">
        <v>0</v>
      </c>
      <c r="J188" s="400">
        <v>0</v>
      </c>
      <c r="K188" s="400">
        <f t="shared" si="22"/>
        <v>0</v>
      </c>
      <c r="L188" s="61">
        <v>1</v>
      </c>
      <c r="M188" s="400">
        <v>1</v>
      </c>
      <c r="N188" s="25"/>
      <c r="O188" s="25"/>
      <c r="P188" s="400">
        <v>1</v>
      </c>
      <c r="Q188" s="400">
        <v>0</v>
      </c>
      <c r="R188" s="400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400">
        <v>0</v>
      </c>
      <c r="G189" s="25"/>
      <c r="H189" s="25"/>
      <c r="I189" s="400">
        <v>0</v>
      </c>
      <c r="J189" s="400">
        <v>0</v>
      </c>
      <c r="K189" s="400">
        <f t="shared" si="22"/>
        <v>0</v>
      </c>
      <c r="L189" s="61">
        <v>0</v>
      </c>
      <c r="M189" s="400">
        <v>0</v>
      </c>
      <c r="N189" s="25"/>
      <c r="O189" s="25"/>
      <c r="P189" s="400">
        <v>0</v>
      </c>
      <c r="Q189" s="400">
        <v>0</v>
      </c>
      <c r="R189" s="400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400">
        <v>0</v>
      </c>
      <c r="G190" s="25"/>
      <c r="H190" s="25"/>
      <c r="I190" s="400">
        <v>0</v>
      </c>
      <c r="J190" s="400">
        <v>0</v>
      </c>
      <c r="K190" s="400">
        <f t="shared" si="22"/>
        <v>0</v>
      </c>
      <c r="L190" s="400">
        <v>0</v>
      </c>
      <c r="M190" s="400">
        <v>0</v>
      </c>
      <c r="N190" s="25"/>
      <c r="O190" s="25"/>
      <c r="P190" s="400">
        <v>0</v>
      </c>
      <c r="Q190" s="400">
        <v>0</v>
      </c>
      <c r="R190" s="400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400">
        <v>0</v>
      </c>
      <c r="G191" s="25"/>
      <c r="H191" s="25"/>
      <c r="I191" s="400">
        <v>0</v>
      </c>
      <c r="J191" s="400">
        <v>0</v>
      </c>
      <c r="K191" s="400">
        <f t="shared" si="22"/>
        <v>0</v>
      </c>
      <c r="L191" s="400">
        <v>0</v>
      </c>
      <c r="M191" s="400">
        <v>0</v>
      </c>
      <c r="N191" s="25"/>
      <c r="O191" s="25"/>
      <c r="P191" s="400">
        <v>0</v>
      </c>
      <c r="Q191" s="400">
        <v>0</v>
      </c>
      <c r="R191" s="400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400">
        <v>0</v>
      </c>
      <c r="G192" s="25"/>
      <c r="H192" s="25"/>
      <c r="I192" s="66">
        <v>0</v>
      </c>
      <c r="J192" s="66">
        <v>0</v>
      </c>
      <c r="K192" s="400">
        <f t="shared" si="22"/>
        <v>0</v>
      </c>
      <c r="L192" s="400">
        <v>0</v>
      </c>
      <c r="M192" s="400">
        <v>0</v>
      </c>
      <c r="N192" s="25"/>
      <c r="O192" s="25"/>
      <c r="P192" s="400">
        <v>0</v>
      </c>
      <c r="Q192" s="400">
        <v>0</v>
      </c>
      <c r="R192" s="400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400">
        <v>0</v>
      </c>
      <c r="G193" s="25"/>
      <c r="H193" s="25"/>
      <c r="I193" s="66">
        <v>0</v>
      </c>
      <c r="J193" s="66">
        <v>0</v>
      </c>
      <c r="K193" s="400">
        <f t="shared" si="22"/>
        <v>0</v>
      </c>
      <c r="L193" s="400">
        <v>0</v>
      </c>
      <c r="M193" s="400">
        <v>0</v>
      </c>
      <c r="N193" s="25"/>
      <c r="O193" s="25"/>
      <c r="P193" s="400">
        <v>0</v>
      </c>
      <c r="Q193" s="400">
        <v>0</v>
      </c>
      <c r="R193" s="400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401">
        <v>0</v>
      </c>
      <c r="G194" s="42"/>
      <c r="H194" s="42"/>
      <c r="I194" s="67">
        <v>0</v>
      </c>
      <c r="J194" s="67">
        <v>0</v>
      </c>
      <c r="K194" s="401">
        <f>SUM(E194-F194-G194-H194+I194-J194)</f>
        <v>0</v>
      </c>
      <c r="L194" s="401">
        <v>0</v>
      </c>
      <c r="M194" s="401">
        <v>0</v>
      </c>
      <c r="N194" s="42"/>
      <c r="O194" s="42"/>
      <c r="P194" s="401">
        <v>0</v>
      </c>
      <c r="Q194" s="401">
        <v>0</v>
      </c>
      <c r="R194" s="401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407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99">
        <v>6</v>
      </c>
      <c r="L207" s="599"/>
      <c r="M207" s="5"/>
      <c r="N207" s="5"/>
      <c r="O207" s="5"/>
      <c r="Q207" s="1" t="str">
        <f>+Q328:U328</f>
        <v>Bulan     :</v>
      </c>
      <c r="R207" s="513" t="str">
        <f>+R167</f>
        <v>Oktober</v>
      </c>
      <c r="S207" s="514"/>
      <c r="T207" s="4">
        <f>+T167</f>
        <v>1</v>
      </c>
      <c r="U207" s="4">
        <f>+U167</f>
        <v>0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600"/>
      <c r="L208" s="600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413"/>
      <c r="G210" s="413" t="s">
        <v>30</v>
      </c>
      <c r="H210" s="413" t="s">
        <v>32</v>
      </c>
      <c r="I210" s="413"/>
      <c r="J210" s="413"/>
      <c r="K210" s="413" t="s">
        <v>43</v>
      </c>
      <c r="L210" s="413" t="s">
        <v>27</v>
      </c>
      <c r="M210" s="413"/>
      <c r="N210" s="413" t="s">
        <v>30</v>
      </c>
      <c r="O210" s="413" t="s">
        <v>32</v>
      </c>
      <c r="P210" s="413"/>
      <c r="Q210" s="413"/>
      <c r="R210" s="413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411" t="s">
        <v>29</v>
      </c>
      <c r="G211" s="411" t="s">
        <v>31</v>
      </c>
      <c r="H211" s="411" t="s">
        <v>33</v>
      </c>
      <c r="I211" s="411" t="s">
        <v>37</v>
      </c>
      <c r="J211" s="411" t="s">
        <v>36</v>
      </c>
      <c r="K211" s="411" t="s">
        <v>28</v>
      </c>
      <c r="L211" s="411" t="s">
        <v>28</v>
      </c>
      <c r="M211" s="411" t="s">
        <v>35</v>
      </c>
      <c r="N211" s="411" t="s">
        <v>31</v>
      </c>
      <c r="O211" s="411" t="s">
        <v>33</v>
      </c>
      <c r="P211" s="411" t="s">
        <v>37</v>
      </c>
      <c r="Q211" s="411" t="s">
        <v>36</v>
      </c>
      <c r="R211" s="411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412"/>
      <c r="G212" s="412"/>
      <c r="H212" s="412" t="s">
        <v>34</v>
      </c>
      <c r="I212" s="412"/>
      <c r="J212" s="412"/>
      <c r="K212" s="412" t="s">
        <v>9</v>
      </c>
      <c r="L212" s="412" t="s">
        <v>8</v>
      </c>
      <c r="M212" s="412"/>
      <c r="N212" s="412"/>
      <c r="O212" s="412" t="s">
        <v>34</v>
      </c>
      <c r="P212" s="412"/>
      <c r="Q212" s="412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411"/>
      <c r="G213" s="411"/>
      <c r="H213" s="411"/>
      <c r="I213" s="411"/>
      <c r="J213" s="411"/>
      <c r="K213" s="411" t="s">
        <v>61</v>
      </c>
      <c r="L213" s="411"/>
      <c r="M213" s="411"/>
      <c r="N213" s="411"/>
      <c r="O213" s="411"/>
      <c r="P213" s="411"/>
      <c r="Q213" s="411"/>
      <c r="R213" s="411"/>
      <c r="S213" s="494"/>
      <c r="T213" s="495"/>
      <c r="U213" s="550"/>
    </row>
    <row r="214" spans="1:21" s="8" customFormat="1" ht="15.95" customHeight="1" x14ac:dyDescent="0.2">
      <c r="A214" s="410" t="s">
        <v>10</v>
      </c>
      <c r="B214" s="410" t="s">
        <v>11</v>
      </c>
      <c r="C214" s="473" t="s">
        <v>12</v>
      </c>
      <c r="D214" s="474"/>
      <c r="E214" s="475"/>
      <c r="F214" s="410" t="s">
        <v>13</v>
      </c>
      <c r="G214" s="410" t="s">
        <v>14</v>
      </c>
      <c r="H214" s="410" t="s">
        <v>15</v>
      </c>
      <c r="I214" s="410" t="s">
        <v>16</v>
      </c>
      <c r="J214" s="410" t="s">
        <v>17</v>
      </c>
      <c r="K214" s="410" t="s">
        <v>18</v>
      </c>
      <c r="L214" s="410" t="s">
        <v>19</v>
      </c>
      <c r="M214" s="410" t="s">
        <v>20</v>
      </c>
      <c r="N214" s="410" t="s">
        <v>21</v>
      </c>
      <c r="O214" s="410" t="s">
        <v>41</v>
      </c>
      <c r="P214" s="410" t="s">
        <v>42</v>
      </c>
      <c r="Q214" s="410" t="s">
        <v>44</v>
      </c>
      <c r="R214" s="410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403">
        <f>SUM(F216,F219,F220)</f>
        <v>0</v>
      </c>
      <c r="G215" s="403">
        <f>SUM(G216,G219,G220)</f>
        <v>0</v>
      </c>
      <c r="H215" s="403">
        <f>SUM(H216,H219,H220)</f>
        <v>0</v>
      </c>
      <c r="I215" s="403">
        <f>SUM(I216,I219,I220)</f>
        <v>0</v>
      </c>
      <c r="J215" s="403">
        <f>SUM(J216,J219,J220)</f>
        <v>0</v>
      </c>
      <c r="K215" s="403">
        <f t="shared" ref="K215:K233" si="28">SUM(C215-F215-G215-H215+I215-J215)</f>
        <v>0</v>
      </c>
      <c r="L215" s="58">
        <f t="shared" ref="L215:Q215" si="29">SUM(L216,L219,L220)</f>
        <v>30</v>
      </c>
      <c r="M215" s="58">
        <f t="shared" si="29"/>
        <v>10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20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400">
        <f t="shared" si="28"/>
        <v>0</v>
      </c>
      <c r="L216" s="60">
        <f t="shared" ref="L216:Q216" si="31">SUM(L217:L218)</f>
        <v>30</v>
      </c>
      <c r="M216" s="60">
        <f t="shared" si="31"/>
        <v>10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20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414">
        <v>0</v>
      </c>
      <c r="G217" s="414">
        <v>0</v>
      </c>
      <c r="H217" s="414">
        <v>0</v>
      </c>
      <c r="I217" s="65">
        <v>0</v>
      </c>
      <c r="J217" s="65">
        <v>0</v>
      </c>
      <c r="K217" s="400">
        <f t="shared" si="28"/>
        <v>0</v>
      </c>
      <c r="L217" s="48">
        <v>30</v>
      </c>
      <c r="M217" s="48">
        <v>10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20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414">
        <v>0</v>
      </c>
      <c r="G218" s="414">
        <v>0</v>
      </c>
      <c r="H218" s="414">
        <v>0</v>
      </c>
      <c r="I218" s="65">
        <v>0</v>
      </c>
      <c r="J218" s="65">
        <v>0</v>
      </c>
      <c r="K218" s="400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400">
        <f t="shared" si="28"/>
        <v>0</v>
      </c>
      <c r="L219" s="61">
        <v>0</v>
      </c>
      <c r="M219" s="61">
        <v>0</v>
      </c>
      <c r="N219" s="400">
        <v>0</v>
      </c>
      <c r="O219" s="400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400">
        <f t="shared" si="28"/>
        <v>0</v>
      </c>
      <c r="L220" s="61">
        <v>0</v>
      </c>
      <c r="M220" s="61">
        <v>0</v>
      </c>
      <c r="N220" s="400">
        <v>0</v>
      </c>
      <c r="O220" s="400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400">
        <f>SUM(F222:F223)</f>
        <v>0</v>
      </c>
      <c r="G221" s="400">
        <f>SUM(G222:G223)</f>
        <v>0</v>
      </c>
      <c r="H221" s="25"/>
      <c r="I221" s="400">
        <f>SUM(I222:I223)</f>
        <v>0</v>
      </c>
      <c r="J221" s="400">
        <f>SUM(J222:J223)</f>
        <v>0</v>
      </c>
      <c r="K221" s="400">
        <f t="shared" si="28"/>
        <v>0</v>
      </c>
      <c r="L221" s="83">
        <f>SUM(L222:L223)</f>
        <v>30</v>
      </c>
      <c r="M221" s="61">
        <f>SUM(M222:M223)</f>
        <v>30</v>
      </c>
      <c r="N221" s="400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414">
        <v>0</v>
      </c>
      <c r="G222" s="414">
        <v>0</v>
      </c>
      <c r="H222" s="24"/>
      <c r="I222" s="65">
        <v>0</v>
      </c>
      <c r="J222" s="65">
        <v>0</v>
      </c>
      <c r="K222" s="400">
        <f t="shared" si="28"/>
        <v>0</v>
      </c>
      <c r="L222" s="84">
        <v>30</v>
      </c>
      <c r="M222" s="48">
        <v>30</v>
      </c>
      <c r="N222" s="414">
        <v>0</v>
      </c>
      <c r="O222" s="24"/>
      <c r="P222" s="62">
        <v>0</v>
      </c>
      <c r="Q222" s="62">
        <v>0</v>
      </c>
      <c r="R222" s="80">
        <f t="shared" si="32"/>
        <v>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414">
        <v>0</v>
      </c>
      <c r="G223" s="414">
        <v>0</v>
      </c>
      <c r="H223" s="24"/>
      <c r="I223" s="65">
        <v>0</v>
      </c>
      <c r="J223" s="65">
        <v>0</v>
      </c>
      <c r="K223" s="400">
        <f t="shared" si="28"/>
        <v>0</v>
      </c>
      <c r="L223" s="84">
        <v>0</v>
      </c>
      <c r="M223" s="48">
        <v>0</v>
      </c>
      <c r="N223" s="414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400">
        <v>0</v>
      </c>
      <c r="G224" s="25"/>
      <c r="H224" s="25"/>
      <c r="I224" s="400">
        <v>0</v>
      </c>
      <c r="J224" s="400">
        <v>0</v>
      </c>
      <c r="K224" s="400">
        <f t="shared" si="28"/>
        <v>0</v>
      </c>
      <c r="L224" s="415">
        <v>3</v>
      </c>
      <c r="M224" s="415">
        <v>1</v>
      </c>
      <c r="N224" s="25"/>
      <c r="O224" s="25"/>
      <c r="P224" s="415">
        <v>2</v>
      </c>
      <c r="Q224" s="415">
        <v>0</v>
      </c>
      <c r="R224" s="61">
        <f t="shared" si="32"/>
        <v>4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400">
        <f t="shared" si="28"/>
        <v>0</v>
      </c>
      <c r="L225" s="61">
        <f>SUM(L226:L227)</f>
        <v>8</v>
      </c>
      <c r="M225" s="61">
        <f>SUM(M226:M227)</f>
        <v>3</v>
      </c>
      <c r="N225" s="25"/>
      <c r="O225" s="25"/>
      <c r="P225" s="61">
        <f>SUM(P226:P227)</f>
        <v>3</v>
      </c>
      <c r="Q225" s="61">
        <f>SUM(Q226:Q227)</f>
        <v>0</v>
      </c>
      <c r="R225" s="61">
        <f>SUM(L225-M225-N225-O225+P225-Q225)</f>
        <v>8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400">
        <f t="shared" si="28"/>
        <v>0</v>
      </c>
      <c r="L226" s="415">
        <v>0</v>
      </c>
      <c r="M226" s="415">
        <v>0</v>
      </c>
      <c r="N226" s="25"/>
      <c r="O226" s="25"/>
      <c r="P226" s="415">
        <v>0</v>
      </c>
      <c r="Q226" s="415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400">
        <f t="shared" si="28"/>
        <v>0</v>
      </c>
      <c r="L227" s="415">
        <v>8</v>
      </c>
      <c r="M227" s="415">
        <v>3</v>
      </c>
      <c r="N227" s="25"/>
      <c r="O227" s="25"/>
      <c r="P227" s="408">
        <v>3</v>
      </c>
      <c r="Q227" s="408">
        <v>0</v>
      </c>
      <c r="R227" s="400">
        <f>SUM(L227-M227-N227-O227+P227-Q227)</f>
        <v>8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400">
        <v>0</v>
      </c>
      <c r="G228" s="25"/>
      <c r="H228" s="25"/>
      <c r="I228" s="400">
        <v>0</v>
      </c>
      <c r="J228" s="400">
        <v>0</v>
      </c>
      <c r="K228" s="400">
        <f t="shared" si="28"/>
        <v>0</v>
      </c>
      <c r="L228" s="415">
        <v>3</v>
      </c>
      <c r="M228" s="415">
        <v>1</v>
      </c>
      <c r="N228" s="25"/>
      <c r="O228" s="25"/>
      <c r="P228" s="408">
        <v>1</v>
      </c>
      <c r="Q228" s="408">
        <v>0</v>
      </c>
      <c r="R228" s="400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400">
        <v>0</v>
      </c>
      <c r="G229" s="25"/>
      <c r="H229" s="25"/>
      <c r="I229" s="400">
        <v>0</v>
      </c>
      <c r="J229" s="400">
        <v>0</v>
      </c>
      <c r="K229" s="400">
        <f t="shared" si="28"/>
        <v>0</v>
      </c>
      <c r="L229" s="415">
        <v>0</v>
      </c>
      <c r="M229" s="415">
        <v>0</v>
      </c>
      <c r="N229" s="25"/>
      <c r="O229" s="25"/>
      <c r="P229" s="408">
        <v>0</v>
      </c>
      <c r="Q229" s="408">
        <v>0</v>
      </c>
      <c r="R229" s="400">
        <f t="shared" ref="R229:R234" si="33">SUM(L229-M229-N229-O229+P229-Q229)</f>
        <v>0</v>
      </c>
      <c r="S229" s="529">
        <v>0</v>
      </c>
      <c r="T229" s="530"/>
      <c r="U229" s="531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400">
        <v>0</v>
      </c>
      <c r="G230" s="25"/>
      <c r="H230" s="25"/>
      <c r="I230" s="400">
        <v>0</v>
      </c>
      <c r="J230" s="400">
        <v>0</v>
      </c>
      <c r="K230" s="400">
        <f t="shared" si="28"/>
        <v>0</v>
      </c>
      <c r="L230" s="415">
        <v>0</v>
      </c>
      <c r="M230" s="415">
        <v>0</v>
      </c>
      <c r="N230" s="25"/>
      <c r="O230" s="25"/>
      <c r="P230" s="408">
        <v>0</v>
      </c>
      <c r="Q230" s="408">
        <v>0</v>
      </c>
      <c r="R230" s="400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400">
        <v>0</v>
      </c>
      <c r="G231" s="25"/>
      <c r="H231" s="25"/>
      <c r="I231" s="400">
        <v>0</v>
      </c>
      <c r="J231" s="400">
        <v>0</v>
      </c>
      <c r="K231" s="400">
        <f t="shared" si="28"/>
        <v>0</v>
      </c>
      <c r="L231" s="408">
        <v>0</v>
      </c>
      <c r="M231" s="408">
        <v>0</v>
      </c>
      <c r="N231" s="25"/>
      <c r="O231" s="25"/>
      <c r="P231" s="408">
        <v>0</v>
      </c>
      <c r="Q231" s="408">
        <v>0</v>
      </c>
      <c r="R231" s="400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400">
        <v>0</v>
      </c>
      <c r="G232" s="25"/>
      <c r="H232" s="25"/>
      <c r="I232" s="66">
        <v>0</v>
      </c>
      <c r="J232" s="66">
        <v>0</v>
      </c>
      <c r="K232" s="400">
        <f t="shared" si="28"/>
        <v>0</v>
      </c>
      <c r="L232" s="408">
        <v>0</v>
      </c>
      <c r="M232" s="408">
        <v>0</v>
      </c>
      <c r="N232" s="25"/>
      <c r="O232" s="25"/>
      <c r="P232" s="408">
        <v>0</v>
      </c>
      <c r="Q232" s="408">
        <v>0</v>
      </c>
      <c r="R232" s="400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400">
        <v>0</v>
      </c>
      <c r="G233" s="25"/>
      <c r="H233" s="25"/>
      <c r="I233" s="66">
        <v>0</v>
      </c>
      <c r="J233" s="66">
        <v>0</v>
      </c>
      <c r="K233" s="400">
        <f t="shared" si="28"/>
        <v>0</v>
      </c>
      <c r="L233" s="408">
        <v>0</v>
      </c>
      <c r="M233" s="408">
        <v>0</v>
      </c>
      <c r="N233" s="25"/>
      <c r="O233" s="25"/>
      <c r="P233" s="408">
        <v>0</v>
      </c>
      <c r="Q233" s="408">
        <v>0</v>
      </c>
      <c r="R233" s="400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401">
        <v>0</v>
      </c>
      <c r="G234" s="42"/>
      <c r="H234" s="42"/>
      <c r="I234" s="67">
        <v>0</v>
      </c>
      <c r="J234" s="67">
        <v>0</v>
      </c>
      <c r="K234" s="401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401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407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99">
        <v>7</v>
      </c>
      <c r="L247" s="599"/>
      <c r="M247" s="5"/>
      <c r="N247" s="5"/>
      <c r="O247" s="5"/>
      <c r="Q247" s="1" t="str">
        <f>+Q370:U370</f>
        <v>Bulan     :</v>
      </c>
      <c r="R247" s="513" t="str">
        <f>+R207</f>
        <v>Oktober</v>
      </c>
      <c r="S247" s="514"/>
      <c r="T247" s="4">
        <f>+T207</f>
        <v>1</v>
      </c>
      <c r="U247" s="4">
        <f>+U207</f>
        <v>0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600"/>
      <c r="L248" s="600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413"/>
      <c r="G250" s="413" t="s">
        <v>30</v>
      </c>
      <c r="H250" s="413" t="s">
        <v>32</v>
      </c>
      <c r="I250" s="413"/>
      <c r="J250" s="413"/>
      <c r="K250" s="413" t="s">
        <v>43</v>
      </c>
      <c r="L250" s="413" t="s">
        <v>27</v>
      </c>
      <c r="M250" s="413"/>
      <c r="N250" s="413" t="s">
        <v>30</v>
      </c>
      <c r="O250" s="413" t="s">
        <v>32</v>
      </c>
      <c r="P250" s="413"/>
      <c r="Q250" s="413"/>
      <c r="R250" s="413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411" t="s">
        <v>29</v>
      </c>
      <c r="G251" s="411" t="s">
        <v>31</v>
      </c>
      <c r="H251" s="411" t="s">
        <v>33</v>
      </c>
      <c r="I251" s="411" t="s">
        <v>37</v>
      </c>
      <c r="J251" s="411" t="s">
        <v>36</v>
      </c>
      <c r="K251" s="411" t="s">
        <v>28</v>
      </c>
      <c r="L251" s="411" t="s">
        <v>28</v>
      </c>
      <c r="M251" s="411" t="s">
        <v>35</v>
      </c>
      <c r="N251" s="411" t="s">
        <v>31</v>
      </c>
      <c r="O251" s="411" t="s">
        <v>33</v>
      </c>
      <c r="P251" s="411" t="s">
        <v>37</v>
      </c>
      <c r="Q251" s="411" t="s">
        <v>36</v>
      </c>
      <c r="R251" s="411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412"/>
      <c r="G252" s="412"/>
      <c r="H252" s="412" t="s">
        <v>34</v>
      </c>
      <c r="I252" s="412"/>
      <c r="J252" s="412"/>
      <c r="K252" s="412" t="s">
        <v>9</v>
      </c>
      <c r="L252" s="412" t="s">
        <v>8</v>
      </c>
      <c r="M252" s="412"/>
      <c r="N252" s="412"/>
      <c r="O252" s="412" t="s">
        <v>34</v>
      </c>
      <c r="P252" s="412"/>
      <c r="Q252" s="412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411"/>
      <c r="G253" s="411"/>
      <c r="H253" s="411"/>
      <c r="I253" s="411"/>
      <c r="J253" s="411"/>
      <c r="K253" s="411" t="s">
        <v>61</v>
      </c>
      <c r="L253" s="411"/>
      <c r="M253" s="411"/>
      <c r="N253" s="411"/>
      <c r="O253" s="411"/>
      <c r="P253" s="411"/>
      <c r="Q253" s="411"/>
      <c r="R253" s="411"/>
      <c r="S253" s="494"/>
      <c r="T253" s="495"/>
      <c r="U253" s="550"/>
    </row>
    <row r="254" spans="1:21" s="8" customFormat="1" ht="15.95" customHeight="1" x14ac:dyDescent="0.2">
      <c r="A254" s="410" t="s">
        <v>10</v>
      </c>
      <c r="B254" s="410" t="s">
        <v>11</v>
      </c>
      <c r="C254" s="473" t="s">
        <v>12</v>
      </c>
      <c r="D254" s="474"/>
      <c r="E254" s="475"/>
      <c r="F254" s="410" t="s">
        <v>13</v>
      </c>
      <c r="G254" s="410" t="s">
        <v>14</v>
      </c>
      <c r="H254" s="410" t="s">
        <v>15</v>
      </c>
      <c r="I254" s="410" t="s">
        <v>16</v>
      </c>
      <c r="J254" s="410" t="s">
        <v>17</v>
      </c>
      <c r="K254" s="410" t="s">
        <v>18</v>
      </c>
      <c r="L254" s="410" t="s">
        <v>19</v>
      </c>
      <c r="M254" s="410" t="s">
        <v>20</v>
      </c>
      <c r="N254" s="410" t="s">
        <v>21</v>
      </c>
      <c r="O254" s="410" t="s">
        <v>41</v>
      </c>
      <c r="P254" s="410" t="s">
        <v>42</v>
      </c>
      <c r="Q254" s="410" t="s">
        <v>44</v>
      </c>
      <c r="R254" s="410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403">
        <f>SUM(F256,F259,F260)</f>
        <v>0</v>
      </c>
      <c r="G255" s="403">
        <f>SUM(G256,G259,G260)</f>
        <v>0</v>
      </c>
      <c r="H255" s="403">
        <f>SUM(H256,H259,H260)</f>
        <v>0</v>
      </c>
      <c r="I255" s="403">
        <f>SUM(I256,I259,I260)</f>
        <v>0</v>
      </c>
      <c r="J255" s="403">
        <f>SUM(J256,J259,J260)</f>
        <v>0</v>
      </c>
      <c r="K255" s="403">
        <f t="shared" ref="K255:K273" si="34">SUM(C255-F255-G255-H255+I255-J255)</f>
        <v>0</v>
      </c>
      <c r="L255" s="403">
        <f t="shared" ref="L255:Q255" si="35">SUM(L256,L259,L260)</f>
        <v>12</v>
      </c>
      <c r="M255" s="403">
        <f t="shared" si="35"/>
        <v>1</v>
      </c>
      <c r="N255" s="403">
        <f t="shared" si="35"/>
        <v>0</v>
      </c>
      <c r="O255" s="403">
        <f t="shared" si="35"/>
        <v>1</v>
      </c>
      <c r="P255" s="58">
        <f t="shared" si="35"/>
        <v>29</v>
      </c>
      <c r="Q255" s="403">
        <f t="shared" si="35"/>
        <v>0</v>
      </c>
      <c r="R255" s="403">
        <f>SUM(L255-M255-N255-O255+P255-Q255)</f>
        <v>39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400">
        <f t="shared" si="34"/>
        <v>0</v>
      </c>
      <c r="L256" s="68">
        <f t="shared" ref="L256:Q256" si="37">SUM(L257:L258)</f>
        <v>12</v>
      </c>
      <c r="M256" s="68">
        <f t="shared" si="37"/>
        <v>1</v>
      </c>
      <c r="N256" s="68">
        <f t="shared" si="37"/>
        <v>0</v>
      </c>
      <c r="O256" s="68">
        <f t="shared" si="37"/>
        <v>1</v>
      </c>
      <c r="P256" s="68">
        <f t="shared" si="37"/>
        <v>29</v>
      </c>
      <c r="Q256" s="68">
        <f t="shared" si="37"/>
        <v>0</v>
      </c>
      <c r="R256" s="400">
        <f t="shared" ref="R256:R263" si="38">SUM(L256-M256-N256-O256+P256-Q256)</f>
        <v>39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414">
        <v>0</v>
      </c>
      <c r="G257" s="414">
        <v>0</v>
      </c>
      <c r="H257" s="414">
        <v>0</v>
      </c>
      <c r="I257" s="65">
        <v>0</v>
      </c>
      <c r="J257" s="65">
        <v>0</v>
      </c>
      <c r="K257" s="400">
        <f t="shared" si="34"/>
        <v>0</v>
      </c>
      <c r="L257" s="414">
        <v>12</v>
      </c>
      <c r="M257" s="414">
        <v>1</v>
      </c>
      <c r="N257" s="414">
        <v>0</v>
      </c>
      <c r="O257" s="414">
        <v>1</v>
      </c>
      <c r="P257" s="48">
        <v>29</v>
      </c>
      <c r="Q257" s="414">
        <v>0</v>
      </c>
      <c r="R257" s="400">
        <f t="shared" si="38"/>
        <v>39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414">
        <v>0</v>
      </c>
      <c r="G258" s="414">
        <v>0</v>
      </c>
      <c r="H258" s="414">
        <v>0</v>
      </c>
      <c r="I258" s="65">
        <v>0</v>
      </c>
      <c r="J258" s="65">
        <v>0</v>
      </c>
      <c r="K258" s="400">
        <f t="shared" si="34"/>
        <v>0</v>
      </c>
      <c r="L258" s="414">
        <v>0</v>
      </c>
      <c r="M258" s="414">
        <v>0</v>
      </c>
      <c r="N258" s="414">
        <v>0</v>
      </c>
      <c r="O258" s="414">
        <v>0</v>
      </c>
      <c r="P258" s="48">
        <v>0</v>
      </c>
      <c r="Q258" s="414">
        <v>0</v>
      </c>
      <c r="R258" s="400">
        <f t="shared" si="38"/>
        <v>0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400">
        <f t="shared" si="34"/>
        <v>0</v>
      </c>
      <c r="L259" s="400">
        <v>0</v>
      </c>
      <c r="M259" s="400">
        <v>0</v>
      </c>
      <c r="N259" s="400">
        <v>0</v>
      </c>
      <c r="O259" s="400">
        <v>0</v>
      </c>
      <c r="P259" s="400">
        <v>0</v>
      </c>
      <c r="Q259" s="400">
        <v>0</v>
      </c>
      <c r="R259" s="400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400">
        <f t="shared" si="34"/>
        <v>0</v>
      </c>
      <c r="L260" s="400">
        <v>0</v>
      </c>
      <c r="M260" s="400">
        <v>0</v>
      </c>
      <c r="N260" s="400">
        <v>0</v>
      </c>
      <c r="O260" s="400">
        <v>0</v>
      </c>
      <c r="P260" s="400">
        <v>0</v>
      </c>
      <c r="Q260" s="400">
        <v>0</v>
      </c>
      <c r="R260" s="400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400">
        <f>SUM(F262:F263)</f>
        <v>0</v>
      </c>
      <c r="G261" s="400">
        <f>SUM(G262:G263)</f>
        <v>0</v>
      </c>
      <c r="H261" s="25"/>
      <c r="I261" s="400">
        <f>SUM(I262:I263)</f>
        <v>0</v>
      </c>
      <c r="J261" s="400">
        <f>SUM(J262:J263)</f>
        <v>0</v>
      </c>
      <c r="K261" s="400">
        <f t="shared" si="34"/>
        <v>0</v>
      </c>
      <c r="L261" s="400">
        <f>SUM(L262:L263)</f>
        <v>49</v>
      </c>
      <c r="M261" s="400">
        <f>SUM(M262:M263)</f>
        <v>0</v>
      </c>
      <c r="N261" s="400">
        <f>SUM(N262:N263)</f>
        <v>4</v>
      </c>
      <c r="O261" s="25"/>
      <c r="P261" s="400">
        <f>SUM(P262:P263)</f>
        <v>0</v>
      </c>
      <c r="Q261" s="400">
        <f>SUM(Q262:Q263)</f>
        <v>0</v>
      </c>
      <c r="R261" s="400">
        <f t="shared" si="38"/>
        <v>45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414">
        <v>0</v>
      </c>
      <c r="G262" s="414">
        <v>0</v>
      </c>
      <c r="H262" s="24"/>
      <c r="I262" s="65">
        <v>0</v>
      </c>
      <c r="J262" s="65">
        <v>0</v>
      </c>
      <c r="K262" s="400">
        <f t="shared" si="34"/>
        <v>0</v>
      </c>
      <c r="L262" s="414">
        <v>49</v>
      </c>
      <c r="M262" s="414">
        <v>0</v>
      </c>
      <c r="N262" s="414">
        <v>4</v>
      </c>
      <c r="O262" s="24"/>
      <c r="P262" s="414">
        <v>0</v>
      </c>
      <c r="Q262" s="414">
        <v>0</v>
      </c>
      <c r="R262" s="400">
        <f t="shared" si="38"/>
        <v>45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414">
        <v>0</v>
      </c>
      <c r="G263" s="414">
        <v>0</v>
      </c>
      <c r="H263" s="24"/>
      <c r="I263" s="65">
        <v>0</v>
      </c>
      <c r="J263" s="65">
        <v>0</v>
      </c>
      <c r="K263" s="400">
        <f t="shared" si="34"/>
        <v>0</v>
      </c>
      <c r="L263" s="414">
        <v>0</v>
      </c>
      <c r="M263" s="414">
        <v>0</v>
      </c>
      <c r="N263" s="414">
        <v>0</v>
      </c>
      <c r="O263" s="24"/>
      <c r="P263" s="414">
        <v>0</v>
      </c>
      <c r="Q263" s="414">
        <v>0</v>
      </c>
      <c r="R263" s="400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400">
        <v>0</v>
      </c>
      <c r="G264" s="25"/>
      <c r="H264" s="25"/>
      <c r="I264" s="400">
        <v>0</v>
      </c>
      <c r="J264" s="400">
        <v>0</v>
      </c>
      <c r="K264" s="400">
        <f t="shared" si="34"/>
        <v>0</v>
      </c>
      <c r="L264" s="416">
        <v>4.5</v>
      </c>
      <c r="M264" s="408">
        <v>1</v>
      </c>
      <c r="N264" s="25"/>
      <c r="O264" s="25"/>
      <c r="P264" s="409">
        <v>3.5</v>
      </c>
      <c r="Q264" s="408">
        <v>0</v>
      </c>
      <c r="R264" s="44">
        <f>SUM(L264-M264-N264-O264+P264-Q264)</f>
        <v>7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400">
        <f t="shared" si="34"/>
        <v>0</v>
      </c>
      <c r="L265" s="61">
        <f>SUM(L266:L267)</f>
        <v>3</v>
      </c>
      <c r="M265" s="400">
        <f>SUM(M266:M267)</f>
        <v>1</v>
      </c>
      <c r="N265" s="25"/>
      <c r="O265" s="25"/>
      <c r="P265" s="400">
        <f>SUM(P266:P267)</f>
        <v>1</v>
      </c>
      <c r="Q265" s="400">
        <f>SUM(Q266:Q267)</f>
        <v>0</v>
      </c>
      <c r="R265" s="400">
        <f>SUM(L265-M265-N265-O265+P265-Q265)</f>
        <v>3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400">
        <f t="shared" si="34"/>
        <v>0</v>
      </c>
      <c r="L266" s="415">
        <v>0</v>
      </c>
      <c r="M266" s="408">
        <v>0</v>
      </c>
      <c r="N266" s="25"/>
      <c r="O266" s="25"/>
      <c r="P266" s="408">
        <v>0</v>
      </c>
      <c r="Q266" s="408">
        <v>0</v>
      </c>
      <c r="R266" s="400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400">
        <f t="shared" si="34"/>
        <v>0</v>
      </c>
      <c r="L267" s="415">
        <v>3</v>
      </c>
      <c r="M267" s="408">
        <v>1</v>
      </c>
      <c r="N267" s="25"/>
      <c r="O267" s="25"/>
      <c r="P267" s="408">
        <v>1</v>
      </c>
      <c r="Q267" s="408">
        <v>0</v>
      </c>
      <c r="R267" s="400">
        <f>SUM(L267-M267-N267-O267+P267-Q267)</f>
        <v>3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400">
        <v>0</v>
      </c>
      <c r="G268" s="25"/>
      <c r="H268" s="25"/>
      <c r="I268" s="400">
        <v>0</v>
      </c>
      <c r="J268" s="400">
        <v>0</v>
      </c>
      <c r="K268" s="400">
        <f t="shared" si="34"/>
        <v>0</v>
      </c>
      <c r="L268" s="415">
        <v>0</v>
      </c>
      <c r="M268" s="408">
        <v>0</v>
      </c>
      <c r="N268" s="25"/>
      <c r="O268" s="25"/>
      <c r="P268" s="408">
        <v>0</v>
      </c>
      <c r="Q268" s="408">
        <v>0</v>
      </c>
      <c r="R268" s="400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400">
        <v>0</v>
      </c>
      <c r="G269" s="25"/>
      <c r="H269" s="25"/>
      <c r="I269" s="400">
        <v>0</v>
      </c>
      <c r="J269" s="400">
        <v>0</v>
      </c>
      <c r="K269" s="400">
        <f t="shared" si="34"/>
        <v>0</v>
      </c>
      <c r="L269" s="408">
        <v>0</v>
      </c>
      <c r="M269" s="408">
        <v>0</v>
      </c>
      <c r="N269" s="25"/>
      <c r="O269" s="25"/>
      <c r="P269" s="408">
        <v>0</v>
      </c>
      <c r="Q269" s="408">
        <v>0</v>
      </c>
      <c r="R269" s="400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400">
        <v>0</v>
      </c>
      <c r="G270" s="25"/>
      <c r="H270" s="25"/>
      <c r="I270" s="400">
        <v>0</v>
      </c>
      <c r="J270" s="400">
        <v>0</v>
      </c>
      <c r="K270" s="400">
        <f t="shared" si="34"/>
        <v>0</v>
      </c>
      <c r="L270" s="408">
        <v>0</v>
      </c>
      <c r="M270" s="408">
        <v>0</v>
      </c>
      <c r="N270" s="25"/>
      <c r="O270" s="25"/>
      <c r="P270" s="408">
        <v>0</v>
      </c>
      <c r="Q270" s="408">
        <v>0</v>
      </c>
      <c r="R270" s="400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400">
        <v>0</v>
      </c>
      <c r="G271" s="25"/>
      <c r="H271" s="25"/>
      <c r="I271" s="400">
        <v>0</v>
      </c>
      <c r="J271" s="400">
        <v>0</v>
      </c>
      <c r="K271" s="400">
        <f t="shared" si="34"/>
        <v>0</v>
      </c>
      <c r="L271" s="408">
        <v>0</v>
      </c>
      <c r="M271" s="408">
        <v>0</v>
      </c>
      <c r="N271" s="25"/>
      <c r="O271" s="25"/>
      <c r="P271" s="408">
        <v>0</v>
      </c>
      <c r="Q271" s="408">
        <v>0</v>
      </c>
      <c r="R271" s="400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400">
        <v>0</v>
      </c>
      <c r="G272" s="25"/>
      <c r="H272" s="25"/>
      <c r="I272" s="66">
        <v>0</v>
      </c>
      <c r="J272" s="66">
        <v>0</v>
      </c>
      <c r="K272" s="400">
        <f t="shared" si="34"/>
        <v>0</v>
      </c>
      <c r="L272" s="408">
        <v>0</v>
      </c>
      <c r="M272" s="408">
        <v>0</v>
      </c>
      <c r="N272" s="25"/>
      <c r="O272" s="25"/>
      <c r="P272" s="408">
        <v>0</v>
      </c>
      <c r="Q272" s="408">
        <v>0</v>
      </c>
      <c r="R272" s="400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400">
        <v>0</v>
      </c>
      <c r="G273" s="25"/>
      <c r="H273" s="25"/>
      <c r="I273" s="66">
        <v>0</v>
      </c>
      <c r="J273" s="66">
        <v>0</v>
      </c>
      <c r="K273" s="400">
        <f t="shared" si="34"/>
        <v>0</v>
      </c>
      <c r="L273" s="408">
        <v>0</v>
      </c>
      <c r="M273" s="408">
        <v>0</v>
      </c>
      <c r="N273" s="25"/>
      <c r="O273" s="25"/>
      <c r="P273" s="408">
        <v>0</v>
      </c>
      <c r="Q273" s="408">
        <v>0</v>
      </c>
      <c r="R273" s="400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401">
        <v>0</v>
      </c>
      <c r="G274" s="42"/>
      <c r="H274" s="42"/>
      <c r="I274" s="67">
        <v>0</v>
      </c>
      <c r="J274" s="67">
        <v>0</v>
      </c>
      <c r="K274" s="401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401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407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99">
        <v>8</v>
      </c>
      <c r="L287" s="599"/>
      <c r="M287" s="5"/>
      <c r="N287" s="5"/>
      <c r="O287" s="5"/>
      <c r="Q287" s="1" t="str">
        <f>+Q247:U247</f>
        <v>Bulan     :</v>
      </c>
      <c r="R287" s="513" t="str">
        <f>+R247</f>
        <v>Oktober</v>
      </c>
      <c r="S287" s="514"/>
      <c r="T287" s="4">
        <f>+T247</f>
        <v>1</v>
      </c>
      <c r="U287" s="4">
        <f>+U247</f>
        <v>0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600"/>
      <c r="L288" s="600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413"/>
      <c r="G290" s="413" t="s">
        <v>30</v>
      </c>
      <c r="H290" s="413" t="s">
        <v>32</v>
      </c>
      <c r="I290" s="413"/>
      <c r="J290" s="413"/>
      <c r="K290" s="413" t="s">
        <v>43</v>
      </c>
      <c r="L290" s="413" t="s">
        <v>27</v>
      </c>
      <c r="M290" s="413"/>
      <c r="N290" s="413" t="s">
        <v>30</v>
      </c>
      <c r="O290" s="413" t="s">
        <v>32</v>
      </c>
      <c r="P290" s="413"/>
      <c r="Q290" s="413"/>
      <c r="R290" s="413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411" t="s">
        <v>29</v>
      </c>
      <c r="G291" s="411" t="s">
        <v>31</v>
      </c>
      <c r="H291" s="411" t="s">
        <v>33</v>
      </c>
      <c r="I291" s="411" t="s">
        <v>37</v>
      </c>
      <c r="J291" s="411" t="s">
        <v>36</v>
      </c>
      <c r="K291" s="411" t="s">
        <v>28</v>
      </c>
      <c r="L291" s="411" t="s">
        <v>28</v>
      </c>
      <c r="M291" s="411" t="s">
        <v>35</v>
      </c>
      <c r="N291" s="411" t="s">
        <v>31</v>
      </c>
      <c r="O291" s="411" t="s">
        <v>33</v>
      </c>
      <c r="P291" s="411" t="s">
        <v>37</v>
      </c>
      <c r="Q291" s="411" t="s">
        <v>36</v>
      </c>
      <c r="R291" s="411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412"/>
      <c r="G292" s="412"/>
      <c r="H292" s="412" t="s">
        <v>34</v>
      </c>
      <c r="I292" s="412"/>
      <c r="J292" s="412"/>
      <c r="K292" s="412" t="s">
        <v>9</v>
      </c>
      <c r="L292" s="412" t="s">
        <v>8</v>
      </c>
      <c r="M292" s="412"/>
      <c r="N292" s="412"/>
      <c r="O292" s="412" t="s">
        <v>34</v>
      </c>
      <c r="P292" s="412"/>
      <c r="Q292" s="412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411"/>
      <c r="G293" s="411"/>
      <c r="H293" s="411"/>
      <c r="I293" s="411"/>
      <c r="J293" s="411"/>
      <c r="K293" s="411" t="s">
        <v>61</v>
      </c>
      <c r="L293" s="411"/>
      <c r="M293" s="411"/>
      <c r="N293" s="411"/>
      <c r="O293" s="411"/>
      <c r="P293" s="411"/>
      <c r="Q293" s="411"/>
      <c r="R293" s="411"/>
      <c r="S293" s="494"/>
      <c r="T293" s="495"/>
      <c r="U293" s="550"/>
    </row>
    <row r="294" spans="1:24" s="8" customFormat="1" ht="15.95" customHeight="1" x14ac:dyDescent="0.2">
      <c r="A294" s="410" t="s">
        <v>10</v>
      </c>
      <c r="B294" s="410" t="s">
        <v>11</v>
      </c>
      <c r="C294" s="473" t="s">
        <v>12</v>
      </c>
      <c r="D294" s="474"/>
      <c r="E294" s="475"/>
      <c r="F294" s="410" t="s">
        <v>13</v>
      </c>
      <c r="G294" s="410" t="s">
        <v>14</v>
      </c>
      <c r="H294" s="410" t="s">
        <v>15</v>
      </c>
      <c r="I294" s="410" t="s">
        <v>16</v>
      </c>
      <c r="J294" s="410" t="s">
        <v>17</v>
      </c>
      <c r="K294" s="410" t="s">
        <v>18</v>
      </c>
      <c r="L294" s="410" t="s">
        <v>19</v>
      </c>
      <c r="M294" s="410" t="s">
        <v>20</v>
      </c>
      <c r="N294" s="410" t="s">
        <v>21</v>
      </c>
      <c r="O294" s="410" t="s">
        <v>41</v>
      </c>
      <c r="P294" s="410" t="s">
        <v>42</v>
      </c>
      <c r="Q294" s="410" t="s">
        <v>44</v>
      </c>
      <c r="R294" s="410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403">
        <f>SUM(F296,F299,F300)</f>
        <v>0</v>
      </c>
      <c r="G295" s="403">
        <f>SUM(G296,G299,G300)</f>
        <v>0</v>
      </c>
      <c r="H295" s="403">
        <f>SUM(H296,H299,H300)</f>
        <v>0</v>
      </c>
      <c r="I295" s="403">
        <f>SUM(I296,I299,I300)</f>
        <v>0</v>
      </c>
      <c r="J295" s="403">
        <f>SUM(J296,J299,J300)</f>
        <v>0</v>
      </c>
      <c r="K295" s="403">
        <f t="shared" ref="K295:K313" si="40">SUM(C295-F295-G295-H295+I295-J295)</f>
        <v>0</v>
      </c>
      <c r="L295" s="403">
        <f t="shared" ref="L295:Q295" si="41">SUM(L296,L299,L300)</f>
        <v>23</v>
      </c>
      <c r="M295" s="403">
        <f t="shared" si="41"/>
        <v>9</v>
      </c>
      <c r="N295" s="58">
        <f t="shared" si="41"/>
        <v>0</v>
      </c>
      <c r="O295" s="58">
        <f t="shared" si="41"/>
        <v>0</v>
      </c>
      <c r="P295" s="58">
        <f t="shared" si="41"/>
        <v>28</v>
      </c>
      <c r="Q295" s="58">
        <f t="shared" si="41"/>
        <v>0</v>
      </c>
      <c r="R295" s="58">
        <f>SUM(L295-M295-N295-O295+P295-Q295)</f>
        <v>42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400">
        <f t="shared" si="40"/>
        <v>0</v>
      </c>
      <c r="L296" s="68">
        <f t="shared" ref="L296:Q296" si="43">SUM(L297:L298)</f>
        <v>23</v>
      </c>
      <c r="M296" s="68">
        <f t="shared" si="43"/>
        <v>9</v>
      </c>
      <c r="N296" s="60">
        <f t="shared" si="43"/>
        <v>0</v>
      </c>
      <c r="O296" s="60">
        <f t="shared" si="43"/>
        <v>0</v>
      </c>
      <c r="P296" s="60">
        <f t="shared" si="43"/>
        <v>28</v>
      </c>
      <c r="Q296" s="60">
        <f t="shared" si="43"/>
        <v>0</v>
      </c>
      <c r="R296" s="61">
        <f t="shared" ref="R296:R304" si="44">SUM(L296-M296-N296-O296+P296-Q296)</f>
        <v>42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414">
        <v>0</v>
      </c>
      <c r="G297" s="414">
        <v>0</v>
      </c>
      <c r="H297" s="414">
        <v>0</v>
      </c>
      <c r="I297" s="65">
        <v>0</v>
      </c>
      <c r="J297" s="65">
        <v>0</v>
      </c>
      <c r="K297" s="400">
        <f t="shared" si="40"/>
        <v>0</v>
      </c>
      <c r="L297" s="414">
        <v>23</v>
      </c>
      <c r="M297" s="414">
        <v>9</v>
      </c>
      <c r="N297" s="48">
        <v>0</v>
      </c>
      <c r="O297" s="48">
        <v>0</v>
      </c>
      <c r="P297" s="48">
        <v>28</v>
      </c>
      <c r="Q297" s="48">
        <v>0</v>
      </c>
      <c r="R297" s="61">
        <f t="shared" si="44"/>
        <v>42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414">
        <v>0</v>
      </c>
      <c r="G298" s="414">
        <v>0</v>
      </c>
      <c r="H298" s="414">
        <v>0</v>
      </c>
      <c r="I298" s="65">
        <v>0</v>
      </c>
      <c r="J298" s="65">
        <v>0</v>
      </c>
      <c r="K298" s="400">
        <f t="shared" si="40"/>
        <v>0</v>
      </c>
      <c r="L298" s="414">
        <v>0</v>
      </c>
      <c r="M298" s="414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400">
        <f t="shared" si="40"/>
        <v>0</v>
      </c>
      <c r="L299" s="400">
        <v>0</v>
      </c>
      <c r="M299" s="400">
        <v>0</v>
      </c>
      <c r="N299" s="400">
        <v>0</v>
      </c>
      <c r="O299" s="400">
        <v>0</v>
      </c>
      <c r="P299" s="400">
        <v>0</v>
      </c>
      <c r="Q299" s="400">
        <v>0</v>
      </c>
      <c r="R299" s="400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400">
        <f t="shared" si="40"/>
        <v>0</v>
      </c>
      <c r="L300" s="400">
        <v>0</v>
      </c>
      <c r="M300" s="400">
        <v>0</v>
      </c>
      <c r="N300" s="400">
        <v>0</v>
      </c>
      <c r="O300" s="400">
        <v>0</v>
      </c>
      <c r="P300" s="400">
        <v>0</v>
      </c>
      <c r="Q300" s="400">
        <v>0</v>
      </c>
      <c r="R300" s="400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400">
        <f>SUM(F302:F303)</f>
        <v>0</v>
      </c>
      <c r="G301" s="400">
        <f>SUM(G302:G303)</f>
        <v>0</v>
      </c>
      <c r="H301" s="25"/>
      <c r="I301" s="400">
        <f>SUM(I302:I303)</f>
        <v>0</v>
      </c>
      <c r="J301" s="400">
        <f>SUM(J302:J303)</f>
        <v>0</v>
      </c>
      <c r="K301" s="400">
        <f t="shared" si="40"/>
        <v>0</v>
      </c>
      <c r="L301" s="400">
        <f>SUM(L302:L303)</f>
        <v>46</v>
      </c>
      <c r="M301" s="400">
        <f>SUM(M302:M303)</f>
        <v>21</v>
      </c>
      <c r="N301" s="400">
        <f>SUM(N302:N303)</f>
        <v>0</v>
      </c>
      <c r="O301" s="25"/>
      <c r="P301" s="400">
        <f>SUM(P302:P303)</f>
        <v>0</v>
      </c>
      <c r="Q301" s="400">
        <f>SUM(Q302:Q303)</f>
        <v>0</v>
      </c>
      <c r="R301" s="400">
        <f t="shared" si="44"/>
        <v>25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414">
        <v>0</v>
      </c>
      <c r="G302" s="414">
        <v>0</v>
      </c>
      <c r="H302" s="24"/>
      <c r="I302" s="65">
        <v>0</v>
      </c>
      <c r="J302" s="65">
        <v>0</v>
      </c>
      <c r="K302" s="400">
        <f t="shared" si="40"/>
        <v>0</v>
      </c>
      <c r="L302" s="414">
        <v>46</v>
      </c>
      <c r="M302" s="48">
        <v>21</v>
      </c>
      <c r="N302" s="414">
        <v>0</v>
      </c>
      <c r="O302" s="24"/>
      <c r="P302" s="48">
        <v>0</v>
      </c>
      <c r="Q302" s="414">
        <v>0</v>
      </c>
      <c r="R302" s="400">
        <f t="shared" si="44"/>
        <v>25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414">
        <v>0</v>
      </c>
      <c r="G303" s="414">
        <v>0</v>
      </c>
      <c r="H303" s="24"/>
      <c r="I303" s="65">
        <v>0</v>
      </c>
      <c r="J303" s="65">
        <v>0</v>
      </c>
      <c r="K303" s="400">
        <f t="shared" si="40"/>
        <v>0</v>
      </c>
      <c r="L303" s="414">
        <v>0</v>
      </c>
      <c r="M303" s="414">
        <v>0</v>
      </c>
      <c r="N303" s="414">
        <v>0</v>
      </c>
      <c r="O303" s="24"/>
      <c r="P303" s="414">
        <v>0</v>
      </c>
      <c r="Q303" s="414">
        <v>0</v>
      </c>
      <c r="R303" s="400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400">
        <v>0</v>
      </c>
      <c r="G304" s="25"/>
      <c r="H304" s="25"/>
      <c r="I304" s="400">
        <v>0</v>
      </c>
      <c r="J304" s="400">
        <v>0</v>
      </c>
      <c r="K304" s="400">
        <f t="shared" si="40"/>
        <v>0</v>
      </c>
      <c r="L304" s="400">
        <v>0</v>
      </c>
      <c r="M304" s="400">
        <v>0</v>
      </c>
      <c r="N304" s="25"/>
      <c r="O304" s="25"/>
      <c r="P304" s="400">
        <v>1</v>
      </c>
      <c r="Q304" s="400">
        <v>0</v>
      </c>
      <c r="R304" s="400">
        <f t="shared" si="44"/>
        <v>1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400">
        <f t="shared" si="40"/>
        <v>0</v>
      </c>
      <c r="L305" s="400">
        <f>SUM(L306:L307)</f>
        <v>4</v>
      </c>
      <c r="M305" s="400">
        <f t="shared" ref="M305" si="45">SUM(M306:M307)</f>
        <v>1</v>
      </c>
      <c r="N305" s="25"/>
      <c r="O305" s="25"/>
      <c r="P305" s="400">
        <f>SUM(P306:P307)</f>
        <v>3</v>
      </c>
      <c r="Q305" s="400">
        <f>SUM(Q306:Q307)</f>
        <v>0</v>
      </c>
      <c r="R305" s="400">
        <f>SUM(L305-M305-N305-O305+P305-Q305)</f>
        <v>6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400">
        <f t="shared" si="40"/>
        <v>0</v>
      </c>
      <c r="L306" s="400">
        <v>0</v>
      </c>
      <c r="M306" s="400">
        <v>0</v>
      </c>
      <c r="N306" s="25"/>
      <c r="O306" s="25"/>
      <c r="P306" s="400">
        <v>0</v>
      </c>
      <c r="Q306" s="400">
        <v>0</v>
      </c>
      <c r="R306" s="400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400">
        <f t="shared" si="40"/>
        <v>0</v>
      </c>
      <c r="L307" s="400">
        <v>4</v>
      </c>
      <c r="M307" s="400">
        <v>1</v>
      </c>
      <c r="N307" s="25"/>
      <c r="O307" s="25"/>
      <c r="P307" s="400">
        <v>3</v>
      </c>
      <c r="Q307" s="400">
        <v>0</v>
      </c>
      <c r="R307" s="400">
        <f>SUM(L307-M307-N307-O307+P307-Q307)</f>
        <v>6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400">
        <v>0</v>
      </c>
      <c r="G308" s="25"/>
      <c r="H308" s="25"/>
      <c r="I308" s="400">
        <v>0</v>
      </c>
      <c r="J308" s="400">
        <v>0</v>
      </c>
      <c r="K308" s="400">
        <f t="shared" si="40"/>
        <v>0</v>
      </c>
      <c r="L308" s="400">
        <v>1</v>
      </c>
      <c r="M308" s="400">
        <v>0</v>
      </c>
      <c r="N308" s="25"/>
      <c r="O308" s="25"/>
      <c r="P308" s="400">
        <v>0</v>
      </c>
      <c r="Q308" s="400">
        <v>0</v>
      </c>
      <c r="R308" s="400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400">
        <v>0</v>
      </c>
      <c r="G309" s="25"/>
      <c r="H309" s="25"/>
      <c r="I309" s="400">
        <v>0</v>
      </c>
      <c r="J309" s="400">
        <v>0</v>
      </c>
      <c r="K309" s="400">
        <f t="shared" si="40"/>
        <v>0</v>
      </c>
      <c r="L309" s="400">
        <v>0</v>
      </c>
      <c r="M309" s="400">
        <v>0</v>
      </c>
      <c r="N309" s="25"/>
      <c r="O309" s="25"/>
      <c r="P309" s="400">
        <v>0</v>
      </c>
      <c r="Q309" s="400">
        <v>0</v>
      </c>
      <c r="R309" s="400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400">
        <v>0</v>
      </c>
      <c r="G310" s="25"/>
      <c r="H310" s="25"/>
      <c r="I310" s="400">
        <v>0</v>
      </c>
      <c r="J310" s="400">
        <v>0</v>
      </c>
      <c r="K310" s="400">
        <f t="shared" si="40"/>
        <v>0</v>
      </c>
      <c r="L310" s="400">
        <v>0</v>
      </c>
      <c r="M310" s="400">
        <v>0</v>
      </c>
      <c r="N310" s="25"/>
      <c r="O310" s="25"/>
      <c r="P310" s="400">
        <v>0</v>
      </c>
      <c r="Q310" s="400">
        <v>0</v>
      </c>
      <c r="R310" s="400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400">
        <v>0</v>
      </c>
      <c r="G311" s="25"/>
      <c r="H311" s="25"/>
      <c r="I311" s="400">
        <v>0</v>
      </c>
      <c r="J311" s="400">
        <v>0</v>
      </c>
      <c r="K311" s="400">
        <f t="shared" si="40"/>
        <v>0</v>
      </c>
      <c r="L311" s="400">
        <v>0</v>
      </c>
      <c r="M311" s="400">
        <v>0</v>
      </c>
      <c r="N311" s="25"/>
      <c r="O311" s="25"/>
      <c r="P311" s="400">
        <v>0</v>
      </c>
      <c r="Q311" s="400">
        <v>0</v>
      </c>
      <c r="R311" s="400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400">
        <v>0</v>
      </c>
      <c r="G312" s="25"/>
      <c r="H312" s="25"/>
      <c r="I312" s="66">
        <v>0</v>
      </c>
      <c r="J312" s="66">
        <v>0</v>
      </c>
      <c r="K312" s="400">
        <f t="shared" si="40"/>
        <v>0</v>
      </c>
      <c r="L312" s="400">
        <v>0</v>
      </c>
      <c r="M312" s="400">
        <v>0</v>
      </c>
      <c r="N312" s="25"/>
      <c r="O312" s="25"/>
      <c r="P312" s="400">
        <v>0</v>
      </c>
      <c r="Q312" s="400">
        <v>0</v>
      </c>
      <c r="R312" s="400">
        <f t="shared" si="46"/>
        <v>0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400">
        <v>0</v>
      </c>
      <c r="G313" s="25"/>
      <c r="H313" s="25"/>
      <c r="I313" s="66">
        <v>0</v>
      </c>
      <c r="J313" s="66">
        <v>0</v>
      </c>
      <c r="K313" s="400">
        <f t="shared" si="40"/>
        <v>0</v>
      </c>
      <c r="L313" s="400">
        <v>0</v>
      </c>
      <c r="M313" s="400">
        <v>0</v>
      </c>
      <c r="N313" s="25"/>
      <c r="O313" s="25"/>
      <c r="P313" s="400">
        <v>0</v>
      </c>
      <c r="Q313" s="400">
        <v>0</v>
      </c>
      <c r="R313" s="400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401">
        <v>0</v>
      </c>
      <c r="G314" s="42"/>
      <c r="H314" s="42"/>
      <c r="I314" s="67">
        <v>0</v>
      </c>
      <c r="J314" s="67">
        <v>0</v>
      </c>
      <c r="K314" s="401">
        <f>SUM(E314-F314-G314-H314+I314-J314)</f>
        <v>0</v>
      </c>
      <c r="L314" s="401">
        <v>0</v>
      </c>
      <c r="M314" s="401">
        <v>0</v>
      </c>
      <c r="N314" s="42"/>
      <c r="O314" s="42"/>
      <c r="P314" s="401">
        <v>0</v>
      </c>
      <c r="Q314" s="401">
        <v>0</v>
      </c>
      <c r="R314" s="401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407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99">
        <v>9</v>
      </c>
      <c r="L328" s="599"/>
      <c r="M328" s="37"/>
      <c r="N328" s="5"/>
      <c r="O328" s="5"/>
      <c r="Q328" s="1" t="str">
        <f>+Q7:U7</f>
        <v>Bulan     :</v>
      </c>
      <c r="R328" s="513" t="str">
        <f>+R287</f>
        <v>Oktober</v>
      </c>
      <c r="S328" s="514"/>
      <c r="T328" s="4">
        <f>+T287</f>
        <v>1</v>
      </c>
      <c r="U328" s="4">
        <f>+U287</f>
        <v>0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600"/>
      <c r="L329" s="600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413"/>
      <c r="G331" s="413" t="s">
        <v>30</v>
      </c>
      <c r="H331" s="413" t="s">
        <v>32</v>
      </c>
      <c r="I331" s="413"/>
      <c r="J331" s="413"/>
      <c r="K331" s="413" t="s">
        <v>43</v>
      </c>
      <c r="L331" s="413" t="s">
        <v>27</v>
      </c>
      <c r="M331" s="413"/>
      <c r="N331" s="413" t="s">
        <v>30</v>
      </c>
      <c r="O331" s="413" t="s">
        <v>32</v>
      </c>
      <c r="P331" s="413"/>
      <c r="Q331" s="413"/>
      <c r="R331" s="413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411" t="s">
        <v>29</v>
      </c>
      <c r="G332" s="411" t="s">
        <v>31</v>
      </c>
      <c r="H332" s="411" t="s">
        <v>33</v>
      </c>
      <c r="I332" s="411" t="s">
        <v>37</v>
      </c>
      <c r="J332" s="411" t="s">
        <v>36</v>
      </c>
      <c r="K332" s="411" t="s">
        <v>28</v>
      </c>
      <c r="L332" s="411" t="s">
        <v>28</v>
      </c>
      <c r="M332" s="411" t="s">
        <v>35</v>
      </c>
      <c r="N332" s="411" t="s">
        <v>31</v>
      </c>
      <c r="O332" s="411" t="s">
        <v>33</v>
      </c>
      <c r="P332" s="411" t="s">
        <v>37</v>
      </c>
      <c r="Q332" s="411" t="s">
        <v>36</v>
      </c>
      <c r="R332" s="411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412"/>
      <c r="G333" s="412"/>
      <c r="H333" s="412" t="s">
        <v>34</v>
      </c>
      <c r="I333" s="412"/>
      <c r="J333" s="412"/>
      <c r="K333" s="412" t="s">
        <v>9</v>
      </c>
      <c r="L333" s="412" t="s">
        <v>8</v>
      </c>
      <c r="M333" s="412"/>
      <c r="N333" s="412"/>
      <c r="O333" s="412" t="s">
        <v>34</v>
      </c>
      <c r="P333" s="412"/>
      <c r="Q333" s="412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411"/>
      <c r="G334" s="411"/>
      <c r="H334" s="411"/>
      <c r="I334" s="411"/>
      <c r="J334" s="411"/>
      <c r="K334" s="411" t="s">
        <v>61</v>
      </c>
      <c r="L334" s="411"/>
      <c r="M334" s="411"/>
      <c r="N334" s="411"/>
      <c r="O334" s="411"/>
      <c r="P334" s="411"/>
      <c r="Q334" s="411"/>
      <c r="R334" s="411"/>
      <c r="S334" s="494"/>
      <c r="T334" s="495"/>
      <c r="U334" s="550"/>
    </row>
    <row r="335" spans="1:21" s="8" customFormat="1" ht="15.95" customHeight="1" x14ac:dyDescent="0.2">
      <c r="A335" s="410" t="s">
        <v>10</v>
      </c>
      <c r="B335" s="410" t="s">
        <v>11</v>
      </c>
      <c r="C335" s="473" t="s">
        <v>12</v>
      </c>
      <c r="D335" s="474"/>
      <c r="E335" s="475"/>
      <c r="F335" s="410" t="s">
        <v>13</v>
      </c>
      <c r="G335" s="410" t="s">
        <v>14</v>
      </c>
      <c r="H335" s="410" t="s">
        <v>15</v>
      </c>
      <c r="I335" s="410" t="s">
        <v>16</v>
      </c>
      <c r="J335" s="410" t="s">
        <v>17</v>
      </c>
      <c r="K335" s="410" t="s">
        <v>18</v>
      </c>
      <c r="L335" s="410" t="s">
        <v>19</v>
      </c>
      <c r="M335" s="410" t="s">
        <v>20</v>
      </c>
      <c r="N335" s="410" t="s">
        <v>21</v>
      </c>
      <c r="O335" s="410" t="s">
        <v>41</v>
      </c>
      <c r="P335" s="410" t="s">
        <v>42</v>
      </c>
      <c r="Q335" s="410" t="s">
        <v>44</v>
      </c>
      <c r="R335" s="410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403">
        <f>SUM(F337,F340,F341)</f>
        <v>0</v>
      </c>
      <c r="G336" s="403">
        <f>SUM(G337,G340,G341)</f>
        <v>0</v>
      </c>
      <c r="H336" s="403">
        <f>SUM(H337,H340,H341)</f>
        <v>0</v>
      </c>
      <c r="I336" s="403">
        <f>SUM(I337,I340,I341)</f>
        <v>0</v>
      </c>
      <c r="J336" s="403">
        <f>SUM(J337,J340,J341)</f>
        <v>0</v>
      </c>
      <c r="K336" s="403">
        <f t="shared" ref="K336:K354" si="47">SUM(C336-F336-G336-H336+I336-J336)</f>
        <v>0</v>
      </c>
      <c r="L336" s="403">
        <f t="shared" ref="L336:Q336" si="48">SUM(L337,L340,L341)</f>
        <v>10</v>
      </c>
      <c r="M336" s="403">
        <f t="shared" si="48"/>
        <v>10</v>
      </c>
      <c r="N336" s="403">
        <f t="shared" si="48"/>
        <v>0</v>
      </c>
      <c r="O336" s="403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400">
        <f t="shared" si="47"/>
        <v>0</v>
      </c>
      <c r="L337" s="68">
        <f t="shared" ref="L337:Q337" si="50">SUM(L338:L339)</f>
        <v>10</v>
      </c>
      <c r="M337" s="68">
        <f t="shared" si="50"/>
        <v>10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400">
        <f t="shared" ref="R337:R344" si="51">SUM(L337-M337-N337-O337+P337-Q337)</f>
        <v>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414">
        <v>0</v>
      </c>
      <c r="G338" s="414">
        <v>0</v>
      </c>
      <c r="H338" s="414">
        <v>0</v>
      </c>
      <c r="I338" s="65">
        <v>0</v>
      </c>
      <c r="J338" s="65">
        <v>0</v>
      </c>
      <c r="K338" s="400">
        <f t="shared" si="47"/>
        <v>0</v>
      </c>
      <c r="L338" s="414">
        <v>10</v>
      </c>
      <c r="M338" s="414">
        <v>10</v>
      </c>
      <c r="N338" s="414">
        <v>0</v>
      </c>
      <c r="O338" s="414">
        <v>0</v>
      </c>
      <c r="P338" s="48">
        <v>0</v>
      </c>
      <c r="Q338" s="414">
        <v>0</v>
      </c>
      <c r="R338" s="400">
        <f t="shared" si="51"/>
        <v>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414">
        <v>0</v>
      </c>
      <c r="G339" s="414">
        <v>0</v>
      </c>
      <c r="H339" s="414">
        <v>0</v>
      </c>
      <c r="I339" s="65">
        <v>0</v>
      </c>
      <c r="J339" s="65">
        <v>0</v>
      </c>
      <c r="K339" s="400">
        <f t="shared" si="47"/>
        <v>0</v>
      </c>
      <c r="L339" s="414">
        <v>0</v>
      </c>
      <c r="M339" s="414">
        <v>0</v>
      </c>
      <c r="N339" s="414">
        <v>0</v>
      </c>
      <c r="O339" s="414">
        <v>0</v>
      </c>
      <c r="P339" s="414">
        <v>0</v>
      </c>
      <c r="Q339" s="414">
        <v>0</v>
      </c>
      <c r="R339" s="400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400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400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400">
        <f>SUM(F343:F344)</f>
        <v>0</v>
      </c>
      <c r="G342" s="400">
        <f>SUM(G343:G344)</f>
        <v>0</v>
      </c>
      <c r="H342" s="25"/>
      <c r="I342" s="400">
        <f>SUM(I343:I344)</f>
        <v>0</v>
      </c>
      <c r="J342" s="400">
        <f>SUM(J343:J344)</f>
        <v>0</v>
      </c>
      <c r="K342" s="400">
        <f t="shared" si="47"/>
        <v>0</v>
      </c>
      <c r="L342" s="400">
        <f>SUM(L343:L344)</f>
        <v>25</v>
      </c>
      <c r="M342" s="400">
        <f>SUM(M343:M344)</f>
        <v>25</v>
      </c>
      <c r="N342" s="400">
        <f>SUM(N343:N344)</f>
        <v>0</v>
      </c>
      <c r="O342" s="25"/>
      <c r="P342" s="400">
        <f>SUM(P343:P344)</f>
        <v>0</v>
      </c>
      <c r="Q342" s="400">
        <f>SUM(Q343:Q344)</f>
        <v>0</v>
      </c>
      <c r="R342" s="400">
        <f t="shared" si="51"/>
        <v>0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414">
        <v>0</v>
      </c>
      <c r="G343" s="414">
        <v>0</v>
      </c>
      <c r="H343" s="24"/>
      <c r="I343" s="65">
        <v>0</v>
      </c>
      <c r="J343" s="65">
        <v>0</v>
      </c>
      <c r="K343" s="400">
        <f t="shared" si="47"/>
        <v>0</v>
      </c>
      <c r="L343" s="414">
        <v>25</v>
      </c>
      <c r="M343" s="414">
        <v>25</v>
      </c>
      <c r="N343" s="414">
        <v>0</v>
      </c>
      <c r="O343" s="24"/>
      <c r="P343" s="48">
        <v>0</v>
      </c>
      <c r="Q343" s="414">
        <v>0</v>
      </c>
      <c r="R343" s="400">
        <f>SUM(L343-M343-N343-O343+P343-Q343)</f>
        <v>0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414">
        <v>0</v>
      </c>
      <c r="G344" s="414">
        <v>0</v>
      </c>
      <c r="H344" s="24"/>
      <c r="I344" s="65">
        <v>0</v>
      </c>
      <c r="J344" s="65">
        <v>0</v>
      </c>
      <c r="K344" s="400">
        <f t="shared" si="47"/>
        <v>0</v>
      </c>
      <c r="L344" s="414">
        <v>0</v>
      </c>
      <c r="M344" s="414">
        <v>0</v>
      </c>
      <c r="N344" s="414">
        <v>0</v>
      </c>
      <c r="O344" s="24"/>
      <c r="P344" s="414">
        <v>0</v>
      </c>
      <c r="Q344" s="414">
        <v>0</v>
      </c>
      <c r="R344" s="400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400">
        <v>0</v>
      </c>
      <c r="G345" s="25"/>
      <c r="H345" s="25"/>
      <c r="I345" s="400">
        <v>0</v>
      </c>
      <c r="J345" s="400">
        <v>0</v>
      </c>
      <c r="K345" s="400">
        <f t="shared" si="47"/>
        <v>0</v>
      </c>
      <c r="L345" s="408">
        <v>0</v>
      </c>
      <c r="M345" s="408">
        <v>0</v>
      </c>
      <c r="N345" s="25"/>
      <c r="O345" s="25"/>
      <c r="P345" s="408">
        <v>0</v>
      </c>
      <c r="Q345" s="408">
        <v>0</v>
      </c>
      <c r="R345" s="400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400">
        <f t="shared" si="47"/>
        <v>0</v>
      </c>
      <c r="L346" s="81">
        <f>SUM(L347:L348)</f>
        <v>5</v>
      </c>
      <c r="M346" s="400">
        <f>SUM(M347:M348)</f>
        <v>0</v>
      </c>
      <c r="N346" s="25"/>
      <c r="O346" s="25"/>
      <c r="P346" s="400">
        <f>SUM(P347:P348)</f>
        <v>0</v>
      </c>
      <c r="Q346" s="400">
        <f>SUM(Q347:Q348)</f>
        <v>0</v>
      </c>
      <c r="R346" s="400">
        <f>SUM(L346-M346-N346-O346+P346-Q346)</f>
        <v>5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400">
        <f t="shared" si="47"/>
        <v>0</v>
      </c>
      <c r="L347" s="408">
        <v>0</v>
      </c>
      <c r="M347" s="408">
        <v>0</v>
      </c>
      <c r="N347" s="25"/>
      <c r="O347" s="25"/>
      <c r="P347" s="408">
        <v>0</v>
      </c>
      <c r="Q347" s="408">
        <v>0</v>
      </c>
      <c r="R347" s="400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400">
        <f t="shared" si="47"/>
        <v>0</v>
      </c>
      <c r="L348" s="408">
        <v>5</v>
      </c>
      <c r="M348" s="408">
        <v>0</v>
      </c>
      <c r="N348" s="25"/>
      <c r="O348" s="25"/>
      <c r="P348" s="408">
        <v>0</v>
      </c>
      <c r="Q348" s="408">
        <v>0</v>
      </c>
      <c r="R348" s="400">
        <f t="shared" si="52"/>
        <v>5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400">
        <v>0</v>
      </c>
      <c r="G349" s="25"/>
      <c r="H349" s="25"/>
      <c r="I349" s="400">
        <v>0</v>
      </c>
      <c r="J349" s="400">
        <v>0</v>
      </c>
      <c r="K349" s="400">
        <f t="shared" si="47"/>
        <v>0</v>
      </c>
      <c r="L349" s="408">
        <v>0</v>
      </c>
      <c r="M349" s="408">
        <v>0</v>
      </c>
      <c r="N349" s="25"/>
      <c r="O349" s="25"/>
      <c r="P349" s="408">
        <v>0</v>
      </c>
      <c r="Q349" s="408">
        <v>0</v>
      </c>
      <c r="R349" s="400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400">
        <v>0</v>
      </c>
      <c r="G350" s="25"/>
      <c r="H350" s="25"/>
      <c r="I350" s="400">
        <v>0</v>
      </c>
      <c r="J350" s="400">
        <v>0</v>
      </c>
      <c r="K350" s="400">
        <f t="shared" si="47"/>
        <v>0</v>
      </c>
      <c r="L350" s="415">
        <v>0</v>
      </c>
      <c r="M350" s="408">
        <v>0</v>
      </c>
      <c r="N350" s="25"/>
      <c r="O350" s="25"/>
      <c r="P350" s="415">
        <v>0</v>
      </c>
      <c r="Q350" s="415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400">
        <v>0</v>
      </c>
      <c r="G351" s="25"/>
      <c r="H351" s="25"/>
      <c r="I351" s="400">
        <v>0</v>
      </c>
      <c r="J351" s="400">
        <v>0</v>
      </c>
      <c r="K351" s="400">
        <f t="shared" si="47"/>
        <v>0</v>
      </c>
      <c r="L351" s="408">
        <v>0</v>
      </c>
      <c r="M351" s="408">
        <v>0</v>
      </c>
      <c r="N351" s="25"/>
      <c r="O351" s="25"/>
      <c r="P351" s="408">
        <v>0</v>
      </c>
      <c r="Q351" s="408">
        <v>0</v>
      </c>
      <c r="R351" s="400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400">
        <v>0</v>
      </c>
      <c r="G352" s="25"/>
      <c r="H352" s="25"/>
      <c r="I352" s="400">
        <v>0</v>
      </c>
      <c r="J352" s="400">
        <v>0</v>
      </c>
      <c r="K352" s="400">
        <f t="shared" si="47"/>
        <v>0</v>
      </c>
      <c r="L352" s="408">
        <v>0</v>
      </c>
      <c r="M352" s="408">
        <v>0</v>
      </c>
      <c r="N352" s="25"/>
      <c r="O352" s="25"/>
      <c r="P352" s="408">
        <v>0</v>
      </c>
      <c r="Q352" s="408">
        <v>0</v>
      </c>
      <c r="R352" s="400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400">
        <v>0</v>
      </c>
      <c r="G353" s="25"/>
      <c r="H353" s="25"/>
      <c r="I353" s="66">
        <v>0</v>
      </c>
      <c r="J353" s="66">
        <v>0</v>
      </c>
      <c r="K353" s="400">
        <f t="shared" si="47"/>
        <v>0</v>
      </c>
      <c r="L353" s="408">
        <v>0</v>
      </c>
      <c r="M353" s="408">
        <v>0</v>
      </c>
      <c r="N353" s="25"/>
      <c r="O353" s="25"/>
      <c r="P353" s="408">
        <v>0</v>
      </c>
      <c r="Q353" s="408">
        <v>0</v>
      </c>
      <c r="R353" s="400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400">
        <v>0</v>
      </c>
      <c r="G354" s="25"/>
      <c r="H354" s="25"/>
      <c r="I354" s="66">
        <v>0</v>
      </c>
      <c r="J354" s="66">
        <v>0</v>
      </c>
      <c r="K354" s="400">
        <f t="shared" si="47"/>
        <v>0</v>
      </c>
      <c r="L354" s="408">
        <v>0</v>
      </c>
      <c r="M354" s="408">
        <v>0</v>
      </c>
      <c r="N354" s="25"/>
      <c r="O354" s="25"/>
      <c r="P354" s="408">
        <v>0</v>
      </c>
      <c r="Q354" s="408">
        <v>0</v>
      </c>
      <c r="R354" s="400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401">
        <v>0</v>
      </c>
      <c r="G355" s="42"/>
      <c r="H355" s="42"/>
      <c r="I355" s="67">
        <v>0</v>
      </c>
      <c r="J355" s="67">
        <v>0</v>
      </c>
      <c r="K355" s="401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401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407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99">
        <v>10</v>
      </c>
      <c r="L370" s="599"/>
      <c r="M370" s="5"/>
      <c r="N370" s="5"/>
      <c r="O370" s="5"/>
      <c r="Q370" s="1" t="str">
        <f>+Q127:U127</f>
        <v>Bulan     :</v>
      </c>
      <c r="R370" s="513" t="str">
        <f>+R328</f>
        <v>Oktober</v>
      </c>
      <c r="S370" s="514"/>
      <c r="T370" s="4">
        <f>+T328</f>
        <v>1</v>
      </c>
      <c r="U370" s="4">
        <f>+U328</f>
        <v>0</v>
      </c>
    </row>
    <row r="371" spans="1:21" s="43" customFormat="1" ht="15.95" customHeight="1" thickBot="1" x14ac:dyDescent="0.25">
      <c r="A371" s="43" t="s">
        <v>81</v>
      </c>
      <c r="C371" s="64">
        <v>0</v>
      </c>
      <c r="D371" s="64">
        <v>4</v>
      </c>
      <c r="E371" s="64">
        <v>1</v>
      </c>
      <c r="K371" s="600"/>
      <c r="L371" s="600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413"/>
      <c r="G373" s="413" t="s">
        <v>30</v>
      </c>
      <c r="H373" s="413" t="s">
        <v>32</v>
      </c>
      <c r="I373" s="413"/>
      <c r="J373" s="413"/>
      <c r="K373" s="413" t="s">
        <v>43</v>
      </c>
      <c r="L373" s="413" t="s">
        <v>27</v>
      </c>
      <c r="M373" s="413"/>
      <c r="N373" s="413" t="s">
        <v>30</v>
      </c>
      <c r="O373" s="413" t="s">
        <v>32</v>
      </c>
      <c r="P373" s="413"/>
      <c r="Q373" s="413"/>
      <c r="R373" s="413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411" t="s">
        <v>29</v>
      </c>
      <c r="G374" s="411" t="s">
        <v>31</v>
      </c>
      <c r="H374" s="411" t="s">
        <v>33</v>
      </c>
      <c r="I374" s="411" t="s">
        <v>37</v>
      </c>
      <c r="J374" s="411" t="s">
        <v>36</v>
      </c>
      <c r="K374" s="411" t="s">
        <v>28</v>
      </c>
      <c r="L374" s="411" t="s">
        <v>28</v>
      </c>
      <c r="M374" s="411" t="s">
        <v>35</v>
      </c>
      <c r="N374" s="411" t="s">
        <v>31</v>
      </c>
      <c r="O374" s="411" t="s">
        <v>33</v>
      </c>
      <c r="P374" s="411" t="s">
        <v>37</v>
      </c>
      <c r="Q374" s="411" t="s">
        <v>36</v>
      </c>
      <c r="R374" s="411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412"/>
      <c r="G375" s="412"/>
      <c r="H375" s="412" t="s">
        <v>34</v>
      </c>
      <c r="I375" s="412"/>
      <c r="J375" s="412"/>
      <c r="K375" s="412" t="s">
        <v>9</v>
      </c>
      <c r="L375" s="412" t="s">
        <v>8</v>
      </c>
      <c r="M375" s="412"/>
      <c r="N375" s="412"/>
      <c r="O375" s="412" t="s">
        <v>34</v>
      </c>
      <c r="P375" s="412"/>
      <c r="Q375" s="412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411"/>
      <c r="G376" s="411"/>
      <c r="H376" s="411"/>
      <c r="I376" s="411"/>
      <c r="J376" s="411"/>
      <c r="K376" s="411" t="s">
        <v>61</v>
      </c>
      <c r="L376" s="411"/>
      <c r="M376" s="411"/>
      <c r="N376" s="411"/>
      <c r="O376" s="411"/>
      <c r="P376" s="411"/>
      <c r="Q376" s="411"/>
      <c r="R376" s="411"/>
      <c r="S376" s="494"/>
      <c r="T376" s="495"/>
      <c r="U376" s="550"/>
    </row>
    <row r="377" spans="1:21" s="8" customFormat="1" ht="11.25" x14ac:dyDescent="0.2">
      <c r="A377" s="410" t="s">
        <v>10</v>
      </c>
      <c r="B377" s="410" t="s">
        <v>11</v>
      </c>
      <c r="C377" s="473" t="s">
        <v>12</v>
      </c>
      <c r="D377" s="474"/>
      <c r="E377" s="475"/>
      <c r="F377" s="410" t="s">
        <v>13</v>
      </c>
      <c r="G377" s="410" t="s">
        <v>14</v>
      </c>
      <c r="H377" s="410" t="s">
        <v>15</v>
      </c>
      <c r="I377" s="410" t="s">
        <v>16</v>
      </c>
      <c r="J377" s="410" t="s">
        <v>17</v>
      </c>
      <c r="K377" s="410" t="s">
        <v>18</v>
      </c>
      <c r="L377" s="410" t="s">
        <v>19</v>
      </c>
      <c r="M377" s="410" t="s">
        <v>20</v>
      </c>
      <c r="N377" s="410" t="s">
        <v>21</v>
      </c>
      <c r="O377" s="410" t="s">
        <v>41</v>
      </c>
      <c r="P377" s="410" t="s">
        <v>42</v>
      </c>
      <c r="Q377" s="410" t="s">
        <v>44</v>
      </c>
      <c r="R377" s="410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403">
        <f>SUM(F379,F382,F383)</f>
        <v>0</v>
      </c>
      <c r="G378" s="403">
        <f>SUM(G379,G382,G383)</f>
        <v>0</v>
      </c>
      <c r="H378" s="403">
        <f>SUM(H379,H382,H383)</f>
        <v>0</v>
      </c>
      <c r="I378" s="403">
        <f>SUM(I379,I382,I383)</f>
        <v>0</v>
      </c>
      <c r="J378" s="403">
        <f>SUM(J379,J382,J383)</f>
        <v>0</v>
      </c>
      <c r="K378" s="403">
        <f t="shared" ref="K378:K396" si="53">SUM(C378-F378-G378-H378+I378-J378)</f>
        <v>0</v>
      </c>
      <c r="L378" s="57">
        <f t="shared" ref="L378:Q378" si="54">SUM(L379,L382,L383)</f>
        <v>63</v>
      </c>
      <c r="M378" s="58">
        <f t="shared" si="54"/>
        <v>0</v>
      </c>
      <c r="N378" s="58">
        <f t="shared" si="54"/>
        <v>0</v>
      </c>
      <c r="O378" s="58">
        <f t="shared" si="54"/>
        <v>0</v>
      </c>
      <c r="P378" s="58">
        <f t="shared" si="54"/>
        <v>0</v>
      </c>
      <c r="Q378" s="58">
        <f t="shared" si="54"/>
        <v>0</v>
      </c>
      <c r="R378" s="58">
        <f>SUM(L378-M378-N378-O378+P378-Q378)</f>
        <v>63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400">
        <f t="shared" si="53"/>
        <v>0</v>
      </c>
      <c r="L379" s="59">
        <f t="shared" ref="L379:Q379" si="56">SUM(L380:L381)</f>
        <v>63</v>
      </c>
      <c r="M379" s="60">
        <f t="shared" si="56"/>
        <v>0</v>
      </c>
      <c r="N379" s="60">
        <f t="shared" si="56"/>
        <v>0</v>
      </c>
      <c r="O379" s="60">
        <f t="shared" si="56"/>
        <v>0</v>
      </c>
      <c r="P379" s="60">
        <f t="shared" si="56"/>
        <v>0</v>
      </c>
      <c r="Q379" s="60">
        <f t="shared" si="56"/>
        <v>0</v>
      </c>
      <c r="R379" s="61">
        <f t="shared" ref="R379:R387" si="57">SUM(L379-M379-N379-O379+P379-Q379)</f>
        <v>63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414">
        <v>0</v>
      </c>
      <c r="G380" s="414">
        <v>0</v>
      </c>
      <c r="H380" s="414">
        <v>0</v>
      </c>
      <c r="I380" s="65">
        <v>0</v>
      </c>
      <c r="J380" s="65">
        <v>0</v>
      </c>
      <c r="K380" s="400">
        <f t="shared" si="53"/>
        <v>0</v>
      </c>
      <c r="L380" s="62">
        <v>63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57"/>
        <v>63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414">
        <v>0</v>
      </c>
      <c r="G381" s="414">
        <v>0</v>
      </c>
      <c r="H381" s="414">
        <v>0</v>
      </c>
      <c r="I381" s="65">
        <v>0</v>
      </c>
      <c r="J381" s="65">
        <v>0</v>
      </c>
      <c r="K381" s="400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400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400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400">
        <f>SUM(F385:F386)</f>
        <v>0</v>
      </c>
      <c r="G384" s="400">
        <f>SUM(G385:G386)</f>
        <v>0</v>
      </c>
      <c r="H384" s="25"/>
      <c r="I384" s="400">
        <f>SUM(I385:I386)</f>
        <v>0</v>
      </c>
      <c r="J384" s="400">
        <f>SUM(J385:J386)</f>
        <v>0</v>
      </c>
      <c r="K384" s="400">
        <f t="shared" si="53"/>
        <v>0</v>
      </c>
      <c r="L384" s="61">
        <f t="shared" ref="L384:Q384" si="58">SUM(L385:L386)</f>
        <v>90</v>
      </c>
      <c r="M384" s="61">
        <f>SUM(M385:M386)</f>
        <v>61</v>
      </c>
      <c r="N384" s="61">
        <f t="shared" si="58"/>
        <v>0</v>
      </c>
      <c r="O384" s="25"/>
      <c r="P384" s="61">
        <f t="shared" si="58"/>
        <v>60</v>
      </c>
      <c r="Q384" s="61">
        <f t="shared" si="58"/>
        <v>0</v>
      </c>
      <c r="R384" s="61">
        <f>SUM(L384-M384-N384-O384+P384-Q384)</f>
        <v>89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414">
        <v>0</v>
      </c>
      <c r="G385" s="414">
        <v>0</v>
      </c>
      <c r="H385" s="24"/>
      <c r="I385" s="65">
        <v>0</v>
      </c>
      <c r="J385" s="65">
        <v>0</v>
      </c>
      <c r="K385" s="400">
        <f t="shared" si="53"/>
        <v>0</v>
      </c>
      <c r="L385" s="48">
        <v>90</v>
      </c>
      <c r="M385" s="48">
        <v>61</v>
      </c>
      <c r="N385" s="48">
        <v>0</v>
      </c>
      <c r="O385" s="25"/>
      <c r="P385" s="48">
        <v>60</v>
      </c>
      <c r="Q385" s="48">
        <v>0</v>
      </c>
      <c r="R385" s="61">
        <f t="shared" si="57"/>
        <v>89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414">
        <v>0</v>
      </c>
      <c r="G386" s="414">
        <v>0</v>
      </c>
      <c r="H386" s="24"/>
      <c r="I386" s="65">
        <v>0</v>
      </c>
      <c r="J386" s="65">
        <v>0</v>
      </c>
      <c r="K386" s="400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400">
        <v>0</v>
      </c>
      <c r="G387" s="25"/>
      <c r="H387" s="25"/>
      <c r="I387" s="400">
        <v>0</v>
      </c>
      <c r="J387" s="400">
        <v>0</v>
      </c>
      <c r="K387" s="400">
        <f t="shared" si="53"/>
        <v>0</v>
      </c>
      <c r="L387" s="61">
        <v>3</v>
      </c>
      <c r="M387" s="61">
        <v>2</v>
      </c>
      <c r="N387" s="25"/>
      <c r="O387" s="25"/>
      <c r="P387" s="61">
        <v>1</v>
      </c>
      <c r="Q387" s="61">
        <v>0</v>
      </c>
      <c r="R387" s="61">
        <f t="shared" si="57"/>
        <v>2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400">
        <f t="shared" si="53"/>
        <v>0</v>
      </c>
      <c r="L388" s="73">
        <f t="shared" ref="L388:Q388" si="59">SUM(L389:L390)</f>
        <v>3</v>
      </c>
      <c r="M388" s="73">
        <f t="shared" si="59"/>
        <v>0.5</v>
      </c>
      <c r="N388" s="25"/>
      <c r="O388" s="25"/>
      <c r="P388" s="73">
        <f t="shared" si="59"/>
        <v>0.5</v>
      </c>
      <c r="Q388" s="61">
        <f t="shared" si="59"/>
        <v>0</v>
      </c>
      <c r="R388" s="61">
        <f>SUM(L388-M388-N388-O388+P388-Q388)</f>
        <v>3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400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400">
        <f t="shared" si="53"/>
        <v>0</v>
      </c>
      <c r="L390" s="73">
        <v>3</v>
      </c>
      <c r="M390" s="73">
        <v>0.5</v>
      </c>
      <c r="N390" s="25"/>
      <c r="O390" s="25"/>
      <c r="P390" s="73">
        <v>0.5</v>
      </c>
      <c r="Q390" s="61">
        <v>0</v>
      </c>
      <c r="R390" s="61">
        <f>SUM(L390-M390-N390-O390+P390-Q390)</f>
        <v>3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400">
        <v>0</v>
      </c>
      <c r="G391" s="25"/>
      <c r="H391" s="25"/>
      <c r="I391" s="400">
        <v>0</v>
      </c>
      <c r="J391" s="400">
        <v>0</v>
      </c>
      <c r="K391" s="400">
        <f t="shared" si="53"/>
        <v>0</v>
      </c>
      <c r="L391" s="400">
        <v>0</v>
      </c>
      <c r="M391" s="400">
        <v>0</v>
      </c>
      <c r="N391" s="25"/>
      <c r="O391" s="25"/>
      <c r="P391" s="400">
        <v>0</v>
      </c>
      <c r="Q391" s="400">
        <v>0</v>
      </c>
      <c r="R391" s="400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400">
        <v>0</v>
      </c>
      <c r="G392" s="25"/>
      <c r="H392" s="25"/>
      <c r="I392" s="400">
        <v>0</v>
      </c>
      <c r="J392" s="400">
        <v>0</v>
      </c>
      <c r="K392" s="400">
        <f t="shared" si="53"/>
        <v>0</v>
      </c>
      <c r="L392" s="400">
        <v>0</v>
      </c>
      <c r="M392" s="400">
        <v>0</v>
      </c>
      <c r="N392" s="25"/>
      <c r="O392" s="25"/>
      <c r="P392" s="400">
        <v>0</v>
      </c>
      <c r="Q392" s="400">
        <v>0</v>
      </c>
      <c r="R392" s="400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400">
        <v>0</v>
      </c>
      <c r="G393" s="25"/>
      <c r="H393" s="25"/>
      <c r="I393" s="400">
        <v>0</v>
      </c>
      <c r="J393" s="400">
        <v>0</v>
      </c>
      <c r="K393" s="400">
        <f t="shared" si="53"/>
        <v>0</v>
      </c>
      <c r="L393" s="400">
        <v>0</v>
      </c>
      <c r="M393" s="400">
        <v>0</v>
      </c>
      <c r="N393" s="25"/>
      <c r="O393" s="25"/>
      <c r="P393" s="400">
        <v>0</v>
      </c>
      <c r="Q393" s="400">
        <v>0</v>
      </c>
      <c r="R393" s="400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400">
        <v>0</v>
      </c>
      <c r="G394" s="25"/>
      <c r="H394" s="25"/>
      <c r="I394" s="400">
        <v>0</v>
      </c>
      <c r="J394" s="400">
        <v>0</v>
      </c>
      <c r="K394" s="400">
        <f t="shared" si="53"/>
        <v>0</v>
      </c>
      <c r="L394" s="400">
        <v>0</v>
      </c>
      <c r="M394" s="400">
        <v>0</v>
      </c>
      <c r="N394" s="25"/>
      <c r="O394" s="25"/>
      <c r="P394" s="400">
        <v>0</v>
      </c>
      <c r="Q394" s="400">
        <v>0</v>
      </c>
      <c r="R394" s="400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400">
        <v>0</v>
      </c>
      <c r="G395" s="25"/>
      <c r="H395" s="25"/>
      <c r="I395" s="66">
        <v>0</v>
      </c>
      <c r="J395" s="66">
        <v>0</v>
      </c>
      <c r="K395" s="400">
        <f t="shared" si="53"/>
        <v>0</v>
      </c>
      <c r="L395" s="400">
        <v>0</v>
      </c>
      <c r="M395" s="400">
        <v>0</v>
      </c>
      <c r="N395" s="25"/>
      <c r="O395" s="25"/>
      <c r="P395" s="400">
        <v>0</v>
      </c>
      <c r="Q395" s="400">
        <v>0</v>
      </c>
      <c r="R395" s="400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400">
        <v>0</v>
      </c>
      <c r="G396" s="25"/>
      <c r="H396" s="25"/>
      <c r="I396" s="66">
        <v>0</v>
      </c>
      <c r="J396" s="66">
        <v>0</v>
      </c>
      <c r="K396" s="400">
        <f t="shared" si="53"/>
        <v>0</v>
      </c>
      <c r="L396" s="400">
        <v>0</v>
      </c>
      <c r="M396" s="400">
        <v>0</v>
      </c>
      <c r="N396" s="25"/>
      <c r="O396" s="25"/>
      <c r="P396" s="400">
        <v>0</v>
      </c>
      <c r="Q396" s="400">
        <v>0</v>
      </c>
      <c r="R396" s="400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401">
        <v>0</v>
      </c>
      <c r="G397" s="42"/>
      <c r="H397" s="42"/>
      <c r="I397" s="67">
        <v>0</v>
      </c>
      <c r="J397" s="67">
        <v>0</v>
      </c>
      <c r="K397" s="401">
        <f>SUM(E397-F397-G397-H397+I397-J397)</f>
        <v>0</v>
      </c>
      <c r="L397" s="401">
        <v>0</v>
      </c>
      <c r="M397" s="401">
        <v>0</v>
      </c>
      <c r="N397" s="42"/>
      <c r="O397" s="42"/>
      <c r="P397" s="401">
        <v>0</v>
      </c>
      <c r="Q397" s="401">
        <v>0</v>
      </c>
      <c r="R397" s="401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407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99">
        <v>11</v>
      </c>
      <c r="L410" s="599"/>
      <c r="M410" s="5"/>
      <c r="N410" s="5"/>
      <c r="O410" s="5"/>
      <c r="Q410" s="1" t="str">
        <f>+Q454:U454</f>
        <v>Bulan     :</v>
      </c>
      <c r="R410" s="513" t="str">
        <f>+R370</f>
        <v>Oktober</v>
      </c>
      <c r="S410" s="514"/>
      <c r="T410" s="4">
        <f>+T370</f>
        <v>1</v>
      </c>
      <c r="U410" s="4">
        <f>+U370</f>
        <v>0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600"/>
      <c r="L411" s="600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413"/>
      <c r="G413" s="413" t="s">
        <v>30</v>
      </c>
      <c r="H413" s="413" t="s">
        <v>32</v>
      </c>
      <c r="I413" s="413"/>
      <c r="J413" s="413"/>
      <c r="K413" s="413" t="s">
        <v>43</v>
      </c>
      <c r="L413" s="413" t="s">
        <v>27</v>
      </c>
      <c r="M413" s="413"/>
      <c r="N413" s="413" t="s">
        <v>30</v>
      </c>
      <c r="O413" s="413" t="s">
        <v>32</v>
      </c>
      <c r="P413" s="413"/>
      <c r="Q413" s="413"/>
      <c r="R413" s="413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411" t="s">
        <v>29</v>
      </c>
      <c r="G414" s="411" t="s">
        <v>31</v>
      </c>
      <c r="H414" s="411" t="s">
        <v>33</v>
      </c>
      <c r="I414" s="411" t="s">
        <v>37</v>
      </c>
      <c r="J414" s="411" t="s">
        <v>36</v>
      </c>
      <c r="K414" s="411" t="s">
        <v>28</v>
      </c>
      <c r="L414" s="411" t="s">
        <v>28</v>
      </c>
      <c r="M414" s="411" t="s">
        <v>35</v>
      </c>
      <c r="N414" s="411" t="s">
        <v>31</v>
      </c>
      <c r="O414" s="411" t="s">
        <v>33</v>
      </c>
      <c r="P414" s="411" t="s">
        <v>37</v>
      </c>
      <c r="Q414" s="411" t="s">
        <v>36</v>
      </c>
      <c r="R414" s="411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412"/>
      <c r="G415" s="412"/>
      <c r="H415" s="412" t="s">
        <v>34</v>
      </c>
      <c r="I415" s="412"/>
      <c r="J415" s="412"/>
      <c r="K415" s="412" t="s">
        <v>9</v>
      </c>
      <c r="L415" s="412" t="s">
        <v>8</v>
      </c>
      <c r="M415" s="412"/>
      <c r="N415" s="412"/>
      <c r="O415" s="412" t="s">
        <v>34</v>
      </c>
      <c r="P415" s="412"/>
      <c r="Q415" s="412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411"/>
      <c r="G416" s="411"/>
      <c r="H416" s="411"/>
      <c r="I416" s="411"/>
      <c r="J416" s="411"/>
      <c r="K416" s="411" t="s">
        <v>61</v>
      </c>
      <c r="L416" s="411"/>
      <c r="M416" s="411"/>
      <c r="N416" s="411"/>
      <c r="O416" s="411"/>
      <c r="P416" s="411"/>
      <c r="Q416" s="411"/>
      <c r="R416" s="411"/>
      <c r="S416" s="494"/>
      <c r="T416" s="495"/>
      <c r="U416" s="550"/>
    </row>
    <row r="417" spans="1:21" s="8" customFormat="1" ht="11.25" x14ac:dyDescent="0.2">
      <c r="A417" s="410" t="s">
        <v>10</v>
      </c>
      <c r="B417" s="410" t="s">
        <v>11</v>
      </c>
      <c r="C417" s="473" t="s">
        <v>12</v>
      </c>
      <c r="D417" s="474"/>
      <c r="E417" s="475"/>
      <c r="F417" s="410" t="s">
        <v>13</v>
      </c>
      <c r="G417" s="410" t="s">
        <v>14</v>
      </c>
      <c r="H417" s="410" t="s">
        <v>15</v>
      </c>
      <c r="I417" s="410" t="s">
        <v>16</v>
      </c>
      <c r="J417" s="410" t="s">
        <v>17</v>
      </c>
      <c r="K417" s="410" t="s">
        <v>18</v>
      </c>
      <c r="L417" s="410" t="s">
        <v>19</v>
      </c>
      <c r="M417" s="410" t="s">
        <v>20</v>
      </c>
      <c r="N417" s="410" t="s">
        <v>21</v>
      </c>
      <c r="O417" s="410" t="s">
        <v>41</v>
      </c>
      <c r="P417" s="410" t="s">
        <v>42</v>
      </c>
      <c r="Q417" s="410" t="s">
        <v>44</v>
      </c>
      <c r="R417" s="410" t="s">
        <v>69</v>
      </c>
      <c r="S417" s="473" t="s">
        <v>70</v>
      </c>
      <c r="T417" s="474"/>
      <c r="U417" s="475"/>
    </row>
    <row r="418" spans="1:21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403">
        <f t="shared" ref="L418:Q418" si="61">SUM(L419,L422,L423)</f>
        <v>10</v>
      </c>
      <c r="M418" s="403">
        <f t="shared" si="61"/>
        <v>0</v>
      </c>
      <c r="N418" s="403">
        <f t="shared" si="61"/>
        <v>0</v>
      </c>
      <c r="O418" s="403">
        <f t="shared" si="61"/>
        <v>0</v>
      </c>
      <c r="P418" s="58">
        <f>SUM(P419,P422,P423)</f>
        <v>10</v>
      </c>
      <c r="Q418" s="58">
        <f t="shared" si="61"/>
        <v>0</v>
      </c>
      <c r="R418" s="58">
        <f>SUM(L418-M418-N418-O418+P418-Q418)</f>
        <v>20</v>
      </c>
      <c r="S418" s="572"/>
      <c r="T418" s="572"/>
      <c r="U418" s="572"/>
    </row>
    <row r="419" spans="1:21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10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10</v>
      </c>
      <c r="Q419" s="60">
        <f t="shared" si="63"/>
        <v>0</v>
      </c>
      <c r="R419" s="61">
        <f t="shared" ref="R419:R437" si="64">SUM(L419-M419-N419-O419+P419-Q419)</f>
        <v>20</v>
      </c>
      <c r="S419" s="576"/>
      <c r="T419" s="576"/>
      <c r="U419" s="576"/>
    </row>
    <row r="420" spans="1:21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414">
        <v>10</v>
      </c>
      <c r="M420" s="414">
        <v>0</v>
      </c>
      <c r="N420" s="414">
        <v>0</v>
      </c>
      <c r="O420" s="414">
        <v>0</v>
      </c>
      <c r="P420" s="48">
        <v>10</v>
      </c>
      <c r="Q420" s="48">
        <v>0</v>
      </c>
      <c r="R420" s="61">
        <f t="shared" si="64"/>
        <v>20</v>
      </c>
      <c r="S420" s="562"/>
      <c r="T420" s="562"/>
      <c r="U420" s="562"/>
    </row>
    <row r="421" spans="1:21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414">
        <v>0</v>
      </c>
      <c r="M421" s="414">
        <v>0</v>
      </c>
      <c r="N421" s="414">
        <v>0</v>
      </c>
      <c r="O421" s="414">
        <v>0</v>
      </c>
      <c r="P421" s="414">
        <v>0</v>
      </c>
      <c r="Q421" s="414">
        <v>0</v>
      </c>
      <c r="R421" s="400">
        <f t="shared" si="64"/>
        <v>0</v>
      </c>
      <c r="S421" s="562"/>
      <c r="T421" s="562"/>
      <c r="U421" s="562"/>
    </row>
    <row r="422" spans="1:21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400">
        <v>0</v>
      </c>
      <c r="M422" s="400">
        <v>0</v>
      </c>
      <c r="N422" s="400">
        <v>0</v>
      </c>
      <c r="O422" s="400">
        <v>0</v>
      </c>
      <c r="P422" s="400">
        <v>0</v>
      </c>
      <c r="Q422" s="400">
        <v>0</v>
      </c>
      <c r="R422" s="400">
        <f t="shared" si="64"/>
        <v>0</v>
      </c>
      <c r="S422" s="562"/>
      <c r="T422" s="562"/>
      <c r="U422" s="562"/>
    </row>
    <row r="423" spans="1:21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400">
        <v>0</v>
      </c>
      <c r="M423" s="400">
        <v>0</v>
      </c>
      <c r="N423" s="400">
        <v>0</v>
      </c>
      <c r="O423" s="400">
        <v>0</v>
      </c>
      <c r="P423" s="400">
        <v>0</v>
      </c>
      <c r="Q423" s="400">
        <v>0</v>
      </c>
      <c r="R423" s="400">
        <f t="shared" si="64"/>
        <v>0</v>
      </c>
      <c r="S423" s="562"/>
      <c r="T423" s="562"/>
      <c r="U423" s="562"/>
    </row>
    <row r="424" spans="1:21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400">
        <f>SUM(L425:L426)</f>
        <v>41</v>
      </c>
      <c r="M424" s="61">
        <f>SUM(M425:M426)</f>
        <v>0</v>
      </c>
      <c r="N424" s="400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4"/>
        <v>41</v>
      </c>
      <c r="S424" s="562"/>
      <c r="T424" s="562"/>
      <c r="U424" s="562"/>
    </row>
    <row r="425" spans="1:21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414">
        <v>41</v>
      </c>
      <c r="M425" s="48">
        <v>0</v>
      </c>
      <c r="N425" s="414">
        <v>0</v>
      </c>
      <c r="O425" s="24"/>
      <c r="P425" s="48">
        <v>0</v>
      </c>
      <c r="Q425" s="48">
        <v>0</v>
      </c>
      <c r="R425" s="61">
        <f t="shared" si="64"/>
        <v>41</v>
      </c>
      <c r="S425" s="562"/>
      <c r="T425" s="562"/>
      <c r="U425" s="562"/>
    </row>
    <row r="426" spans="1:21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414">
        <v>0</v>
      </c>
      <c r="M426" s="414">
        <v>0</v>
      </c>
      <c r="N426" s="414">
        <v>0</v>
      </c>
      <c r="O426" s="24"/>
      <c r="P426" s="414">
        <v>0</v>
      </c>
      <c r="Q426" s="414">
        <v>0</v>
      </c>
      <c r="R426" s="400">
        <f t="shared" si="64"/>
        <v>0</v>
      </c>
      <c r="S426" s="562"/>
      <c r="T426" s="562"/>
      <c r="U426" s="562"/>
    </row>
    <row r="427" spans="1:21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400">
        <v>1</v>
      </c>
      <c r="M427" s="400">
        <v>0</v>
      </c>
      <c r="N427" s="25"/>
      <c r="O427" s="25"/>
      <c r="P427" s="400">
        <v>1</v>
      </c>
      <c r="Q427" s="400">
        <v>0</v>
      </c>
      <c r="R427" s="400">
        <f>SUM(L427-M427-N427-O427+P427-Q427)</f>
        <v>2</v>
      </c>
      <c r="S427" s="562"/>
      <c r="T427" s="562"/>
      <c r="U427" s="562"/>
    </row>
    <row r="428" spans="1:21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400">
        <f t="shared" ref="L428:Q428" si="66">SUM(L429:L430)</f>
        <v>2</v>
      </c>
      <c r="M428" s="400">
        <f t="shared" si="66"/>
        <v>0</v>
      </c>
      <c r="N428" s="25"/>
      <c r="O428" s="25"/>
      <c r="P428" s="61">
        <f>SUM(P429:P430)</f>
        <v>1</v>
      </c>
      <c r="Q428" s="400">
        <f t="shared" si="66"/>
        <v>0</v>
      </c>
      <c r="R428" s="400">
        <f t="shared" si="64"/>
        <v>3</v>
      </c>
      <c r="S428" s="562"/>
      <c r="T428" s="562"/>
      <c r="U428" s="562"/>
    </row>
    <row r="429" spans="1:21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414">
        <v>0</v>
      </c>
      <c r="M429" s="414">
        <v>0</v>
      </c>
      <c r="N429" s="24"/>
      <c r="O429" s="24"/>
      <c r="P429" s="414">
        <v>0</v>
      </c>
      <c r="Q429" s="414">
        <v>0</v>
      </c>
      <c r="R429" s="400">
        <f t="shared" si="64"/>
        <v>0</v>
      </c>
      <c r="S429" s="562"/>
      <c r="T429" s="562"/>
      <c r="U429" s="562"/>
    </row>
    <row r="430" spans="1:21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414">
        <v>2</v>
      </c>
      <c r="M430" s="414">
        <v>0</v>
      </c>
      <c r="N430" s="24"/>
      <c r="O430" s="24"/>
      <c r="P430" s="414">
        <v>1</v>
      </c>
      <c r="Q430" s="414">
        <v>0</v>
      </c>
      <c r="R430" s="400">
        <f t="shared" si="64"/>
        <v>3</v>
      </c>
      <c r="S430" s="562"/>
      <c r="T430" s="562"/>
      <c r="U430" s="562"/>
    </row>
    <row r="431" spans="1:21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400">
        <v>0</v>
      </c>
      <c r="M431" s="400">
        <v>0</v>
      </c>
      <c r="N431" s="25"/>
      <c r="O431" s="25"/>
      <c r="P431" s="400">
        <v>0</v>
      </c>
      <c r="Q431" s="400">
        <v>0</v>
      </c>
      <c r="R431" s="400">
        <f t="shared" si="64"/>
        <v>0</v>
      </c>
      <c r="S431" s="562"/>
      <c r="T431" s="562"/>
      <c r="U431" s="562"/>
    </row>
    <row r="432" spans="1:21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400">
        <v>0</v>
      </c>
      <c r="M432" s="400">
        <v>0</v>
      </c>
      <c r="N432" s="25"/>
      <c r="O432" s="25"/>
      <c r="P432" s="400">
        <v>0</v>
      </c>
      <c r="Q432" s="400">
        <v>0</v>
      </c>
      <c r="R432" s="400">
        <f t="shared" si="64"/>
        <v>0</v>
      </c>
      <c r="S432" s="622">
        <v>0</v>
      </c>
      <c r="T432" s="622"/>
      <c r="U432" s="622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400">
        <v>0</v>
      </c>
      <c r="G433" s="25"/>
      <c r="H433" s="25"/>
      <c r="I433" s="400">
        <v>0</v>
      </c>
      <c r="J433" s="400">
        <v>0</v>
      </c>
      <c r="K433" s="400">
        <f t="shared" si="65"/>
        <v>0</v>
      </c>
      <c r="L433" s="400">
        <v>0</v>
      </c>
      <c r="M433" s="400">
        <v>0</v>
      </c>
      <c r="N433" s="25"/>
      <c r="O433" s="25"/>
      <c r="P433" s="400">
        <v>0</v>
      </c>
      <c r="Q433" s="400">
        <v>0</v>
      </c>
      <c r="R433" s="400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400">
        <v>0</v>
      </c>
      <c r="G434" s="25"/>
      <c r="H434" s="25"/>
      <c r="I434" s="400">
        <v>0</v>
      </c>
      <c r="J434" s="400">
        <v>0</v>
      </c>
      <c r="K434" s="400">
        <f t="shared" si="65"/>
        <v>0</v>
      </c>
      <c r="L434" s="400">
        <v>0</v>
      </c>
      <c r="M434" s="400">
        <v>0</v>
      </c>
      <c r="N434" s="25"/>
      <c r="O434" s="25"/>
      <c r="P434" s="400">
        <v>0</v>
      </c>
      <c r="Q434" s="400">
        <v>0</v>
      </c>
      <c r="R434" s="400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400">
        <v>0</v>
      </c>
      <c r="G435" s="25"/>
      <c r="H435" s="25"/>
      <c r="I435" s="66">
        <v>0</v>
      </c>
      <c r="J435" s="66">
        <v>0</v>
      </c>
      <c r="K435" s="400">
        <f t="shared" si="65"/>
        <v>0</v>
      </c>
      <c r="L435" s="400">
        <v>0</v>
      </c>
      <c r="M435" s="400">
        <v>0</v>
      </c>
      <c r="N435" s="25"/>
      <c r="O435" s="25"/>
      <c r="P435" s="400">
        <v>0</v>
      </c>
      <c r="Q435" s="400">
        <v>0</v>
      </c>
      <c r="R435" s="400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400">
        <v>0</v>
      </c>
      <c r="G436" s="25"/>
      <c r="H436" s="25"/>
      <c r="I436" s="66">
        <v>0</v>
      </c>
      <c r="J436" s="66">
        <v>0</v>
      </c>
      <c r="K436" s="400">
        <f t="shared" si="65"/>
        <v>0</v>
      </c>
      <c r="L436" s="400">
        <v>0</v>
      </c>
      <c r="M436" s="400">
        <v>0</v>
      </c>
      <c r="N436" s="25"/>
      <c r="O436" s="25"/>
      <c r="P436" s="400">
        <v>0</v>
      </c>
      <c r="Q436" s="400">
        <v>0</v>
      </c>
      <c r="R436" s="400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401">
        <v>0</v>
      </c>
      <c r="G437" s="42"/>
      <c r="H437" s="42"/>
      <c r="I437" s="67">
        <v>0</v>
      </c>
      <c r="J437" s="67">
        <v>0</v>
      </c>
      <c r="K437" s="401">
        <f t="shared" si="65"/>
        <v>0</v>
      </c>
      <c r="L437" s="401">
        <v>0</v>
      </c>
      <c r="M437" s="401">
        <v>0</v>
      </c>
      <c r="N437" s="42"/>
      <c r="O437" s="42"/>
      <c r="P437" s="401">
        <v>0</v>
      </c>
      <c r="Q437" s="401">
        <v>0</v>
      </c>
      <c r="R437" s="401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407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99">
        <v>12</v>
      </c>
      <c r="L454" s="599"/>
      <c r="M454" s="5"/>
      <c r="N454" s="5"/>
      <c r="O454" s="5"/>
      <c r="Q454" s="1" t="str">
        <f>+Q167:U167</f>
        <v>Bulan     :</v>
      </c>
      <c r="R454" s="513" t="str">
        <f>+R410</f>
        <v>Oktober</v>
      </c>
      <c r="S454" s="514"/>
      <c r="T454" s="4">
        <f>+T410</f>
        <v>1</v>
      </c>
      <c r="U454" s="4">
        <f>+U410</f>
        <v>0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600"/>
      <c r="L455" s="600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413"/>
      <c r="G457" s="413" t="s">
        <v>30</v>
      </c>
      <c r="H457" s="413" t="s">
        <v>32</v>
      </c>
      <c r="I457" s="413"/>
      <c r="J457" s="413"/>
      <c r="K457" s="413" t="s">
        <v>43</v>
      </c>
      <c r="L457" s="413" t="s">
        <v>27</v>
      </c>
      <c r="M457" s="413"/>
      <c r="N457" s="413" t="s">
        <v>30</v>
      </c>
      <c r="O457" s="413" t="s">
        <v>32</v>
      </c>
      <c r="P457" s="413"/>
      <c r="Q457" s="413"/>
      <c r="R457" s="413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411" t="s">
        <v>29</v>
      </c>
      <c r="G458" s="411" t="s">
        <v>31</v>
      </c>
      <c r="H458" s="411" t="s">
        <v>33</v>
      </c>
      <c r="I458" s="411" t="s">
        <v>37</v>
      </c>
      <c r="J458" s="411" t="s">
        <v>36</v>
      </c>
      <c r="K458" s="411" t="s">
        <v>28</v>
      </c>
      <c r="L458" s="411" t="s">
        <v>28</v>
      </c>
      <c r="M458" s="411" t="s">
        <v>35</v>
      </c>
      <c r="N458" s="411" t="s">
        <v>31</v>
      </c>
      <c r="O458" s="411" t="s">
        <v>33</v>
      </c>
      <c r="P458" s="411" t="s">
        <v>37</v>
      </c>
      <c r="Q458" s="411" t="s">
        <v>36</v>
      </c>
      <c r="R458" s="411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412"/>
      <c r="G459" s="412"/>
      <c r="H459" s="412" t="s">
        <v>34</v>
      </c>
      <c r="I459" s="412"/>
      <c r="J459" s="412"/>
      <c r="K459" s="412" t="s">
        <v>9</v>
      </c>
      <c r="L459" s="412" t="s">
        <v>8</v>
      </c>
      <c r="M459" s="412"/>
      <c r="N459" s="412"/>
      <c r="O459" s="412" t="s">
        <v>34</v>
      </c>
      <c r="P459" s="412"/>
      <c r="Q459" s="412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411"/>
      <c r="G460" s="411"/>
      <c r="H460" s="411"/>
      <c r="I460" s="411"/>
      <c r="J460" s="411"/>
      <c r="K460" s="411" t="s">
        <v>61</v>
      </c>
      <c r="L460" s="411"/>
      <c r="M460" s="411"/>
      <c r="N460" s="411"/>
      <c r="O460" s="411"/>
      <c r="P460" s="411"/>
      <c r="Q460" s="411"/>
      <c r="R460" s="411"/>
      <c r="S460" s="494"/>
      <c r="T460" s="495"/>
      <c r="U460" s="550"/>
    </row>
    <row r="461" spans="1:21" s="8" customFormat="1" ht="11.25" x14ac:dyDescent="0.2">
      <c r="A461" s="410" t="s">
        <v>10</v>
      </c>
      <c r="B461" s="410" t="s">
        <v>11</v>
      </c>
      <c r="C461" s="473" t="s">
        <v>12</v>
      </c>
      <c r="D461" s="474"/>
      <c r="E461" s="475"/>
      <c r="F461" s="410" t="s">
        <v>13</v>
      </c>
      <c r="G461" s="410" t="s">
        <v>14</v>
      </c>
      <c r="H461" s="410" t="s">
        <v>15</v>
      </c>
      <c r="I461" s="410" t="s">
        <v>16</v>
      </c>
      <c r="J461" s="410" t="s">
        <v>17</v>
      </c>
      <c r="K461" s="410" t="s">
        <v>18</v>
      </c>
      <c r="L461" s="410" t="s">
        <v>19</v>
      </c>
      <c r="M461" s="410" t="s">
        <v>20</v>
      </c>
      <c r="N461" s="410" t="s">
        <v>21</v>
      </c>
      <c r="O461" s="410" t="s">
        <v>41</v>
      </c>
      <c r="P461" s="410" t="s">
        <v>42</v>
      </c>
      <c r="Q461" s="410" t="s">
        <v>44</v>
      </c>
      <c r="R461" s="410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1</v>
      </c>
      <c r="D462" s="542"/>
      <c r="E462" s="543"/>
      <c r="F462" s="403">
        <f>SUM(F463,F466,F467)</f>
        <v>0</v>
      </c>
      <c r="G462" s="403">
        <f>SUM(G463,G466,G467)</f>
        <v>0</v>
      </c>
      <c r="H462" s="403">
        <f>SUM(H463,H466,H467)</f>
        <v>0</v>
      </c>
      <c r="I462" s="403">
        <f>SUM(I463,I466,I467)</f>
        <v>0</v>
      </c>
      <c r="J462" s="403">
        <f>SUM(J463,J466,J467)</f>
        <v>0</v>
      </c>
      <c r="K462" s="403">
        <f>SUM(C462-F462-G462-H462+I462-J462)</f>
        <v>1</v>
      </c>
      <c r="L462" s="58">
        <f t="shared" ref="L462:Q462" si="67">SUM(L463,L466,L467)</f>
        <v>1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1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400">
        <f t="shared" ref="K463:K480" si="69">SUM(C463-F463-G463-H463+I463-J463)</f>
        <v>0</v>
      </c>
      <c r="L463" s="60">
        <f t="shared" ref="L463:Q463" si="70">SUM(L464:L465)</f>
        <v>1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1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414">
        <v>0</v>
      </c>
      <c r="G464" s="414">
        <v>0</v>
      </c>
      <c r="H464" s="414">
        <v>0</v>
      </c>
      <c r="I464" s="65">
        <v>0</v>
      </c>
      <c r="J464" s="65">
        <v>0</v>
      </c>
      <c r="K464" s="400">
        <f t="shared" si="69"/>
        <v>0</v>
      </c>
      <c r="L464" s="48">
        <v>1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1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414">
        <v>0</v>
      </c>
      <c r="G465" s="414">
        <v>0</v>
      </c>
      <c r="H465" s="414">
        <v>0</v>
      </c>
      <c r="I465" s="65">
        <v>0</v>
      </c>
      <c r="J465" s="65">
        <v>0</v>
      </c>
      <c r="K465" s="400">
        <f t="shared" si="69"/>
        <v>0</v>
      </c>
      <c r="L465" s="414">
        <v>0</v>
      </c>
      <c r="M465" s="414">
        <v>0</v>
      </c>
      <c r="N465" s="414">
        <v>0</v>
      </c>
      <c r="O465" s="414">
        <v>0</v>
      </c>
      <c r="P465" s="414">
        <v>0</v>
      </c>
      <c r="Q465" s="414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1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400">
        <f t="shared" si="69"/>
        <v>1</v>
      </c>
      <c r="L466" s="400">
        <v>0</v>
      </c>
      <c r="M466" s="400">
        <v>0</v>
      </c>
      <c r="N466" s="400">
        <v>0</v>
      </c>
      <c r="O466" s="400">
        <v>0</v>
      </c>
      <c r="P466" s="400">
        <v>0</v>
      </c>
      <c r="Q466" s="400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400">
        <f t="shared" si="69"/>
        <v>0</v>
      </c>
      <c r="L467" s="400">
        <v>0</v>
      </c>
      <c r="M467" s="400">
        <v>0</v>
      </c>
      <c r="N467" s="400">
        <v>0</v>
      </c>
      <c r="O467" s="400">
        <v>0</v>
      </c>
      <c r="P467" s="400">
        <v>0</v>
      </c>
      <c r="Q467" s="400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400">
        <f>SUM(F469:F470)</f>
        <v>0</v>
      </c>
      <c r="G468" s="400">
        <f>SUM(G469:G470)</f>
        <v>0</v>
      </c>
      <c r="H468" s="25"/>
      <c r="I468" s="400">
        <f>SUM(I469:I470)</f>
        <v>0</v>
      </c>
      <c r="J468" s="400">
        <f>SUM(J469:J470)</f>
        <v>0</v>
      </c>
      <c r="K468" s="400">
        <f>SUM(C468-F468-G468-H468+I468-J468)</f>
        <v>0</v>
      </c>
      <c r="L468" s="400">
        <f>SUM(L469:L470)</f>
        <v>168</v>
      </c>
      <c r="M468" s="61">
        <f>SUM(M469:M470)</f>
        <v>110</v>
      </c>
      <c r="N468" s="400">
        <f>SUM(N469:N470)</f>
        <v>0</v>
      </c>
      <c r="O468" s="25"/>
      <c r="P468" s="400">
        <f>SUM(P469:P470)</f>
        <v>0</v>
      </c>
      <c r="Q468" s="400">
        <f>SUM(Q469:Q470)</f>
        <v>0</v>
      </c>
      <c r="R468" s="61">
        <f t="shared" si="71"/>
        <v>58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414">
        <v>0</v>
      </c>
      <c r="G469" s="414">
        <v>0</v>
      </c>
      <c r="H469" s="24"/>
      <c r="I469" s="65">
        <v>0</v>
      </c>
      <c r="J469" s="65">
        <v>0</v>
      </c>
      <c r="K469" s="400">
        <f t="shared" si="69"/>
        <v>0</v>
      </c>
      <c r="L469" s="414">
        <v>168</v>
      </c>
      <c r="M469" s="48">
        <v>110</v>
      </c>
      <c r="N469" s="414">
        <v>0</v>
      </c>
      <c r="O469" s="24"/>
      <c r="P469" s="48">
        <v>0</v>
      </c>
      <c r="Q469" s="414">
        <v>0</v>
      </c>
      <c r="R469" s="61">
        <f>SUM(L469-M469-N469-O469+P469-Q469)</f>
        <v>58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414">
        <v>0</v>
      </c>
      <c r="G470" s="414">
        <v>0</v>
      </c>
      <c r="H470" s="24"/>
      <c r="I470" s="65">
        <v>0</v>
      </c>
      <c r="J470" s="65">
        <v>0</v>
      </c>
      <c r="K470" s="400">
        <f t="shared" si="69"/>
        <v>0</v>
      </c>
      <c r="L470" s="414">
        <v>0</v>
      </c>
      <c r="M470" s="414">
        <v>0</v>
      </c>
      <c r="N470" s="414">
        <v>0</v>
      </c>
      <c r="O470" s="24"/>
      <c r="P470" s="414">
        <v>0</v>
      </c>
      <c r="Q470" s="414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400">
        <v>0</v>
      </c>
      <c r="G471" s="25"/>
      <c r="H471" s="25"/>
      <c r="I471" s="400">
        <v>0</v>
      </c>
      <c r="J471" s="400">
        <v>0</v>
      </c>
      <c r="K471" s="400">
        <f t="shared" si="69"/>
        <v>0</v>
      </c>
      <c r="L471" s="408">
        <v>0</v>
      </c>
      <c r="M471" s="408">
        <v>0</v>
      </c>
      <c r="N471" s="25"/>
      <c r="O471" s="25"/>
      <c r="P471" s="408">
        <v>0</v>
      </c>
      <c r="Q471" s="408">
        <v>0</v>
      </c>
      <c r="R471" s="61">
        <f t="shared" si="71"/>
        <v>0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400">
        <f t="shared" si="69"/>
        <v>0</v>
      </c>
      <c r="L472" s="400">
        <f>SUM(L473:L474)</f>
        <v>0</v>
      </c>
      <c r="M472" s="400">
        <f>SUM(M473:M474)</f>
        <v>0</v>
      </c>
      <c r="N472" s="25"/>
      <c r="O472" s="25"/>
      <c r="P472" s="400">
        <f>SUM(P473:P474)</f>
        <v>0</v>
      </c>
      <c r="Q472" s="400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400">
        <f t="shared" si="69"/>
        <v>0</v>
      </c>
      <c r="L473" s="408">
        <v>0</v>
      </c>
      <c r="M473" s="408">
        <v>0</v>
      </c>
      <c r="N473" s="25"/>
      <c r="O473" s="25"/>
      <c r="P473" s="408">
        <v>0</v>
      </c>
      <c r="Q473" s="408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400">
        <f t="shared" si="69"/>
        <v>0</v>
      </c>
      <c r="L474" s="408">
        <v>0</v>
      </c>
      <c r="M474" s="408">
        <v>0</v>
      </c>
      <c r="N474" s="25"/>
      <c r="O474" s="25"/>
      <c r="P474" s="408">
        <v>0</v>
      </c>
      <c r="Q474" s="408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400">
        <v>0</v>
      </c>
      <c r="G475" s="25"/>
      <c r="H475" s="25"/>
      <c r="I475" s="400">
        <v>0</v>
      </c>
      <c r="J475" s="400">
        <v>0</v>
      </c>
      <c r="K475" s="400">
        <f t="shared" si="69"/>
        <v>0</v>
      </c>
      <c r="L475" s="408">
        <v>0</v>
      </c>
      <c r="M475" s="408">
        <v>0</v>
      </c>
      <c r="N475" s="25"/>
      <c r="O475" s="25"/>
      <c r="P475" s="408">
        <v>0</v>
      </c>
      <c r="Q475" s="408">
        <v>0</v>
      </c>
      <c r="R475" s="400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400">
        <v>0</v>
      </c>
      <c r="G476" s="25"/>
      <c r="H476" s="25"/>
      <c r="I476" s="400">
        <v>0</v>
      </c>
      <c r="J476" s="400">
        <v>0</v>
      </c>
      <c r="K476" s="400">
        <f t="shared" si="69"/>
        <v>0</v>
      </c>
      <c r="L476" s="408">
        <v>0</v>
      </c>
      <c r="M476" s="408">
        <v>0</v>
      </c>
      <c r="N476" s="25"/>
      <c r="O476" s="25"/>
      <c r="P476" s="408">
        <v>0</v>
      </c>
      <c r="Q476" s="408">
        <v>0</v>
      </c>
      <c r="R476" s="400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400">
        <v>0</v>
      </c>
      <c r="G477" s="25"/>
      <c r="H477" s="25"/>
      <c r="I477" s="400">
        <v>0</v>
      </c>
      <c r="J477" s="400">
        <v>0</v>
      </c>
      <c r="K477" s="400">
        <f t="shared" si="69"/>
        <v>0</v>
      </c>
      <c r="L477" s="408">
        <v>0</v>
      </c>
      <c r="M477" s="408">
        <v>0</v>
      </c>
      <c r="N477" s="25"/>
      <c r="O477" s="25"/>
      <c r="P477" s="408">
        <v>0</v>
      </c>
      <c r="Q477" s="408">
        <v>0</v>
      </c>
      <c r="R477" s="400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400">
        <v>0</v>
      </c>
      <c r="G478" s="25"/>
      <c r="H478" s="25"/>
      <c r="I478" s="400">
        <v>0</v>
      </c>
      <c r="J478" s="400">
        <v>0</v>
      </c>
      <c r="K478" s="400">
        <f t="shared" si="69"/>
        <v>0</v>
      </c>
      <c r="L478" s="408">
        <v>0</v>
      </c>
      <c r="M478" s="408">
        <v>0</v>
      </c>
      <c r="N478" s="25"/>
      <c r="O478" s="25"/>
      <c r="P478" s="408">
        <v>0</v>
      </c>
      <c r="Q478" s="408">
        <v>0</v>
      </c>
      <c r="R478" s="400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400">
        <v>0</v>
      </c>
      <c r="G479" s="25"/>
      <c r="H479" s="25"/>
      <c r="I479" s="66">
        <v>0</v>
      </c>
      <c r="J479" s="66">
        <v>0</v>
      </c>
      <c r="K479" s="400">
        <f t="shared" si="69"/>
        <v>0</v>
      </c>
      <c r="L479" s="408">
        <v>0</v>
      </c>
      <c r="M479" s="408">
        <v>0</v>
      </c>
      <c r="N479" s="25"/>
      <c r="O479" s="25"/>
      <c r="P479" s="408">
        <v>0</v>
      </c>
      <c r="Q479" s="408">
        <v>0</v>
      </c>
      <c r="R479" s="400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400">
        <v>0</v>
      </c>
      <c r="G480" s="25"/>
      <c r="H480" s="25"/>
      <c r="I480" s="66">
        <v>0</v>
      </c>
      <c r="J480" s="66">
        <v>0</v>
      </c>
      <c r="K480" s="400">
        <f t="shared" si="69"/>
        <v>0</v>
      </c>
      <c r="L480" s="408">
        <v>0</v>
      </c>
      <c r="M480" s="408">
        <v>0</v>
      </c>
      <c r="N480" s="25"/>
      <c r="O480" s="25"/>
      <c r="P480" s="408">
        <v>0</v>
      </c>
      <c r="Q480" s="408">
        <v>0</v>
      </c>
      <c r="R480" s="400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401">
        <v>0</v>
      </c>
      <c r="G481" s="42"/>
      <c r="H481" s="42"/>
      <c r="I481" s="67">
        <v>0</v>
      </c>
      <c r="J481" s="67">
        <v>0</v>
      </c>
      <c r="K481" s="401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401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 t="s">
        <v>115</v>
      </c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407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>Oktober</v>
      </c>
      <c r="S495" s="514"/>
      <c r="T495" s="4">
        <f>+T87:U87</f>
        <v>1</v>
      </c>
      <c r="U495" s="4">
        <f>+U47</f>
        <v>0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413"/>
      <c r="G498" s="413" t="s">
        <v>30</v>
      </c>
      <c r="H498" s="413" t="s">
        <v>32</v>
      </c>
      <c r="I498" s="413"/>
      <c r="J498" s="413"/>
      <c r="K498" s="34" t="s">
        <v>43</v>
      </c>
      <c r="L498" s="406" t="s">
        <v>27</v>
      </c>
      <c r="M498" s="413"/>
      <c r="N498" s="413" t="s">
        <v>30</v>
      </c>
      <c r="O498" s="413" t="s">
        <v>32</v>
      </c>
      <c r="P498" s="413"/>
      <c r="Q498" s="413"/>
      <c r="R498" s="413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411" t="s">
        <v>29</v>
      </c>
      <c r="G499" s="411" t="s">
        <v>31</v>
      </c>
      <c r="H499" s="411" t="s">
        <v>33</v>
      </c>
      <c r="I499" s="411" t="s">
        <v>37</v>
      </c>
      <c r="J499" s="411" t="s">
        <v>36</v>
      </c>
      <c r="K499" s="35" t="s">
        <v>28</v>
      </c>
      <c r="L499" s="404" t="s">
        <v>28</v>
      </c>
      <c r="M499" s="411" t="s">
        <v>35</v>
      </c>
      <c r="N499" s="411" t="s">
        <v>31</v>
      </c>
      <c r="O499" s="411" t="s">
        <v>33</v>
      </c>
      <c r="P499" s="411" t="s">
        <v>37</v>
      </c>
      <c r="Q499" s="411" t="s">
        <v>36</v>
      </c>
      <c r="R499" s="411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412"/>
      <c r="G500" s="412"/>
      <c r="H500" s="412" t="s">
        <v>34</v>
      </c>
      <c r="I500" s="412"/>
      <c r="J500" s="412"/>
      <c r="K500" s="36" t="s">
        <v>9</v>
      </c>
      <c r="L500" s="405" t="s">
        <v>8</v>
      </c>
      <c r="M500" s="412"/>
      <c r="N500" s="412"/>
      <c r="O500" s="412" t="s">
        <v>34</v>
      </c>
      <c r="P500" s="412"/>
      <c r="Q500" s="412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411"/>
      <c r="G501" s="411"/>
      <c r="H501" s="411"/>
      <c r="I501" s="411"/>
      <c r="J501" s="411"/>
      <c r="K501" s="35" t="s">
        <v>61</v>
      </c>
      <c r="L501" s="404"/>
      <c r="M501" s="411"/>
      <c r="N501" s="411"/>
      <c r="O501" s="411"/>
      <c r="P501" s="411"/>
      <c r="Q501" s="411"/>
      <c r="R501" s="411"/>
      <c r="S501" s="494"/>
      <c r="T501" s="495"/>
      <c r="U501" s="496"/>
    </row>
    <row r="502" spans="1:25" s="8" customFormat="1" ht="11.25" x14ac:dyDescent="0.2">
      <c r="A502" s="27" t="s">
        <v>10</v>
      </c>
      <c r="B502" s="410" t="s">
        <v>11</v>
      </c>
      <c r="C502" s="473" t="s">
        <v>12</v>
      </c>
      <c r="D502" s="474"/>
      <c r="E502" s="475"/>
      <c r="F502" s="410" t="s">
        <v>13</v>
      </c>
      <c r="G502" s="410" t="s">
        <v>14</v>
      </c>
      <c r="H502" s="410" t="s">
        <v>15</v>
      </c>
      <c r="I502" s="410" t="s">
        <v>16</v>
      </c>
      <c r="J502" s="410" t="s">
        <v>17</v>
      </c>
      <c r="K502" s="38" t="s">
        <v>18</v>
      </c>
      <c r="L502" s="402" t="s">
        <v>19</v>
      </c>
      <c r="M502" s="410" t="s">
        <v>20</v>
      </c>
      <c r="N502" s="410" t="s">
        <v>21</v>
      </c>
      <c r="O502" s="410" t="s">
        <v>41</v>
      </c>
      <c r="P502" s="410" t="s">
        <v>42</v>
      </c>
      <c r="Q502" s="410" t="s">
        <v>44</v>
      </c>
      <c r="R502" s="410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1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1</v>
      </c>
      <c r="L503" s="56">
        <f t="shared" si="73"/>
        <v>212</v>
      </c>
      <c r="M503" s="56">
        <f t="shared" si="73"/>
        <v>35</v>
      </c>
      <c r="N503" s="56">
        <f t="shared" si="73"/>
        <v>0</v>
      </c>
      <c r="O503" s="56">
        <f t="shared" si="73"/>
        <v>1</v>
      </c>
      <c r="P503" s="78">
        <f t="shared" si="73"/>
        <v>107</v>
      </c>
      <c r="Q503" s="56">
        <f t="shared" si="73"/>
        <v>0</v>
      </c>
      <c r="R503" s="56">
        <f t="shared" si="73"/>
        <v>283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212</v>
      </c>
      <c r="M504" s="44">
        <f t="shared" si="73"/>
        <v>35</v>
      </c>
      <c r="N504" s="44">
        <f t="shared" si="73"/>
        <v>0</v>
      </c>
      <c r="O504" s="44">
        <f t="shared" si="73"/>
        <v>1</v>
      </c>
      <c r="P504" s="44">
        <f t="shared" si="73"/>
        <v>107</v>
      </c>
      <c r="Q504" s="44">
        <f t="shared" si="73"/>
        <v>0</v>
      </c>
      <c r="R504" s="44">
        <f t="shared" si="73"/>
        <v>283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210</v>
      </c>
      <c r="M505" s="44">
        <f t="shared" si="73"/>
        <v>35</v>
      </c>
      <c r="N505" s="44">
        <f t="shared" si="73"/>
        <v>0</v>
      </c>
      <c r="O505" s="44">
        <f t="shared" si="73"/>
        <v>1</v>
      </c>
      <c r="P505" s="73">
        <f t="shared" si="73"/>
        <v>107</v>
      </c>
      <c r="Q505" s="44">
        <f t="shared" si="73"/>
        <v>0</v>
      </c>
      <c r="R505" s="44">
        <f t="shared" si="73"/>
        <v>281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2</v>
      </c>
      <c r="M506" s="44">
        <f t="shared" si="73"/>
        <v>0</v>
      </c>
      <c r="N506" s="44">
        <f t="shared" si="73"/>
        <v>0</v>
      </c>
      <c r="O506" s="44">
        <f t="shared" si="73"/>
        <v>0</v>
      </c>
      <c r="P506" s="73">
        <f t="shared" si="73"/>
        <v>0</v>
      </c>
      <c r="Q506" s="44">
        <f t="shared" si="73"/>
        <v>0</v>
      </c>
      <c r="R506" s="44">
        <f t="shared" si="73"/>
        <v>2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1</v>
      </c>
      <c r="D507" s="459">
        <f t="shared" si="75"/>
        <v>0</v>
      </c>
      <c r="E507" s="459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1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737</v>
      </c>
      <c r="M509" s="73">
        <f>SUM(M21,M61,M101,M141,M181,M221,M261,M301,M342,M384,M424,M468)</f>
        <v>280</v>
      </c>
      <c r="N509" s="73">
        <f t="shared" si="73"/>
        <v>4</v>
      </c>
      <c r="O509" s="52"/>
      <c r="P509" s="73">
        <f t="shared" si="73"/>
        <v>135</v>
      </c>
      <c r="Q509" s="44">
        <f t="shared" si="73"/>
        <v>0</v>
      </c>
      <c r="R509" s="44">
        <f t="shared" si="73"/>
        <v>588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737</v>
      </c>
      <c r="M510" s="44">
        <f>SUM(M22,M62,M102,M142,M182,M222,M262,M302,M343,M385,M425,M469)</f>
        <v>280</v>
      </c>
      <c r="N510" s="44">
        <f t="shared" si="73"/>
        <v>4</v>
      </c>
      <c r="O510" s="52"/>
      <c r="P510" s="73">
        <f t="shared" si="73"/>
        <v>135</v>
      </c>
      <c r="Q510" s="44">
        <f t="shared" si="73"/>
        <v>0</v>
      </c>
      <c r="R510" s="44">
        <f t="shared" si="73"/>
        <v>588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0</v>
      </c>
      <c r="M511" s="44">
        <f t="shared" si="73"/>
        <v>0</v>
      </c>
      <c r="N511" s="44">
        <f t="shared" si="73"/>
        <v>0</v>
      </c>
      <c r="O511" s="52"/>
      <c r="P511" s="44">
        <f>SUM(P23,P63,P103,P143,P183,P223,P263,P303,P344,P386,P426,P470)</f>
        <v>0</v>
      </c>
      <c r="Q511" s="44">
        <f t="shared" si="73"/>
        <v>0</v>
      </c>
      <c r="R511" s="44">
        <f t="shared" si="73"/>
        <v>0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12.5</v>
      </c>
      <c r="M512" s="44">
        <f t="shared" si="73"/>
        <v>5</v>
      </c>
      <c r="N512" s="45"/>
      <c r="O512" s="45"/>
      <c r="P512" s="44">
        <f>SUM(P24,P64,P104,P144,P184,P224,P264,P304,P345,P387,P427,P471)</f>
        <v>9.5</v>
      </c>
      <c r="Q512" s="44">
        <f t="shared" si="73"/>
        <v>0</v>
      </c>
      <c r="R512" s="44">
        <f t="shared" si="73"/>
        <v>17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44</v>
      </c>
      <c r="M513" s="44">
        <f t="shared" si="73"/>
        <v>7.5</v>
      </c>
      <c r="N513" s="45"/>
      <c r="O513" s="45"/>
      <c r="P513" s="73">
        <f>SUM(P25,P65,P105,P145,P185,P225,P265,P305,P346,P388,P428,P472)</f>
        <v>8.5</v>
      </c>
      <c r="Q513" s="73">
        <f t="shared" si="73"/>
        <v>0</v>
      </c>
      <c r="R513" s="73">
        <f t="shared" si="73"/>
        <v>45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44</v>
      </c>
      <c r="M515" s="44">
        <f t="shared" si="73"/>
        <v>7.5</v>
      </c>
      <c r="N515" s="45"/>
      <c r="O515" s="45"/>
      <c r="P515" s="73">
        <f t="shared" si="73"/>
        <v>8.5</v>
      </c>
      <c r="Q515" s="73">
        <f t="shared" si="73"/>
        <v>0</v>
      </c>
      <c r="R515" s="73">
        <f t="shared" si="73"/>
        <v>45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5</v>
      </c>
      <c r="M516" s="44">
        <f t="shared" si="73"/>
        <v>2</v>
      </c>
      <c r="N516" s="45"/>
      <c r="O516" s="45"/>
      <c r="P516" s="44">
        <f t="shared" si="73"/>
        <v>2</v>
      </c>
      <c r="Q516" s="44">
        <f t="shared" si="73"/>
        <v>0</v>
      </c>
      <c r="R516" s="44">
        <f t="shared" si="73"/>
        <v>5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0</v>
      </c>
      <c r="M517" s="44">
        <f t="shared" si="73"/>
        <v>0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0</v>
      </c>
      <c r="S517" s="460">
        <f t="shared" si="73"/>
        <v>0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P1:U2"/>
    <mergeCell ref="A2:B2"/>
    <mergeCell ref="A3:B3"/>
    <mergeCell ref="C4:P4"/>
    <mergeCell ref="F5:P5"/>
    <mergeCell ref="K7:L8"/>
    <mergeCell ref="R7:S7"/>
    <mergeCell ref="R8:S8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</mergeCells>
  <pageMargins left="0.7" right="0.7" top="0.75" bottom="0.75" header="0.3" footer="0.3"/>
  <pageSetup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08" zoomScale="70" zoomScaleNormal="70" workbookViewId="0">
      <pane xSplit="2" topLeftCell="C1" activePane="topRight" state="frozen"/>
      <selection activeCell="K513" sqref="K513"/>
      <selection pane="topRight" activeCell="Q408" sqref="Q1:Q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430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99">
        <v>1</v>
      </c>
      <c r="L7" s="599"/>
      <c r="M7" s="5"/>
      <c r="N7" s="5"/>
      <c r="O7" s="5"/>
      <c r="Q7" s="1" t="str">
        <f>+Q87:U87</f>
        <v>Bulan     :</v>
      </c>
      <c r="R7" s="513" t="s">
        <v>116</v>
      </c>
      <c r="S7" s="514"/>
      <c r="T7" s="4">
        <v>1</v>
      </c>
      <c r="U7" s="4">
        <v>1</v>
      </c>
    </row>
    <row r="8" spans="1:26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600"/>
      <c r="L8" s="600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434"/>
      <c r="G10" s="434" t="s">
        <v>30</v>
      </c>
      <c r="H10" s="434" t="s">
        <v>32</v>
      </c>
      <c r="I10" s="434"/>
      <c r="J10" s="434"/>
      <c r="K10" s="434" t="s">
        <v>43</v>
      </c>
      <c r="L10" s="434" t="s">
        <v>27</v>
      </c>
      <c r="M10" s="434"/>
      <c r="N10" s="434" t="s">
        <v>30</v>
      </c>
      <c r="O10" s="434" t="s">
        <v>32</v>
      </c>
      <c r="P10" s="434"/>
      <c r="Q10" s="434"/>
      <c r="R10" s="434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436" t="s">
        <v>29</v>
      </c>
      <c r="G11" s="436" t="s">
        <v>31</v>
      </c>
      <c r="H11" s="436" t="s">
        <v>33</v>
      </c>
      <c r="I11" s="436" t="s">
        <v>37</v>
      </c>
      <c r="J11" s="436" t="s">
        <v>36</v>
      </c>
      <c r="K11" s="436" t="s">
        <v>28</v>
      </c>
      <c r="L11" s="436" t="s">
        <v>28</v>
      </c>
      <c r="M11" s="436" t="s">
        <v>35</v>
      </c>
      <c r="N11" s="436" t="s">
        <v>31</v>
      </c>
      <c r="O11" s="436" t="s">
        <v>33</v>
      </c>
      <c r="P11" s="436" t="s">
        <v>37</v>
      </c>
      <c r="Q11" s="436" t="s">
        <v>36</v>
      </c>
      <c r="R11" s="436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437"/>
      <c r="G12" s="437"/>
      <c r="H12" s="437" t="s">
        <v>34</v>
      </c>
      <c r="I12" s="437"/>
      <c r="J12" s="437"/>
      <c r="K12" s="437" t="s">
        <v>9</v>
      </c>
      <c r="L12" s="437" t="s">
        <v>8</v>
      </c>
      <c r="M12" s="437"/>
      <c r="N12" s="437"/>
      <c r="O12" s="437" t="s">
        <v>34</v>
      </c>
      <c r="P12" s="437"/>
      <c r="Q12" s="437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436"/>
      <c r="G13" s="436"/>
      <c r="H13" s="436"/>
      <c r="I13" s="436"/>
      <c r="J13" s="436"/>
      <c r="K13" s="436" t="s">
        <v>61</v>
      </c>
      <c r="L13" s="436"/>
      <c r="M13" s="436"/>
      <c r="N13" s="436"/>
      <c r="O13" s="436"/>
      <c r="P13" s="436"/>
      <c r="Q13" s="436"/>
      <c r="R13" s="436"/>
      <c r="S13" s="494"/>
      <c r="T13" s="495"/>
      <c r="U13" s="550"/>
    </row>
    <row r="14" spans="1:26" s="8" customFormat="1" ht="12.75" customHeight="1" x14ac:dyDescent="0.2">
      <c r="A14" s="435" t="s">
        <v>10</v>
      </c>
      <c r="B14" s="435" t="s">
        <v>11</v>
      </c>
      <c r="C14" s="473" t="s">
        <v>12</v>
      </c>
      <c r="D14" s="474"/>
      <c r="E14" s="475"/>
      <c r="F14" s="435" t="s">
        <v>13</v>
      </c>
      <c r="G14" s="435" t="s">
        <v>14</v>
      </c>
      <c r="H14" s="435" t="s">
        <v>15</v>
      </c>
      <c r="I14" s="435" t="s">
        <v>16</v>
      </c>
      <c r="J14" s="435" t="s">
        <v>17</v>
      </c>
      <c r="K14" s="435" t="s">
        <v>18</v>
      </c>
      <c r="L14" s="435" t="s">
        <v>19</v>
      </c>
      <c r="M14" s="435" t="s">
        <v>20</v>
      </c>
      <c r="N14" s="435" t="s">
        <v>21</v>
      </c>
      <c r="O14" s="435" t="s">
        <v>41</v>
      </c>
      <c r="P14" s="435" t="s">
        <v>42</v>
      </c>
      <c r="Q14" s="435" t="s">
        <v>44</v>
      </c>
      <c r="R14" s="435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440">
        <f>SUM(F16,F19,F20)</f>
        <v>0</v>
      </c>
      <c r="G15" s="440">
        <f>SUM(G16,G19,G20)</f>
        <v>0</v>
      </c>
      <c r="H15" s="440">
        <f>SUM(H16,H19,H20)</f>
        <v>0</v>
      </c>
      <c r="I15" s="440">
        <f>SUM(I16,I19,I20)</f>
        <v>0</v>
      </c>
      <c r="J15" s="440">
        <f>SUM(J16,J19,J20)</f>
        <v>0</v>
      </c>
      <c r="K15" s="440">
        <f t="shared" ref="K15:K33" si="0">SUM(C15-F15-G15-H15+I15-J15)</f>
        <v>0</v>
      </c>
      <c r="L15" s="440">
        <f t="shared" ref="L15:Q15" si="1">SUM(L16,L19,L20)</f>
        <v>0</v>
      </c>
      <c r="M15" s="440">
        <f t="shared" si="1"/>
        <v>0</v>
      </c>
      <c r="N15" s="440">
        <f t="shared" si="1"/>
        <v>0</v>
      </c>
      <c r="O15" s="440">
        <f t="shared" si="1"/>
        <v>0</v>
      </c>
      <c r="P15" s="440">
        <f t="shared" si="1"/>
        <v>0</v>
      </c>
      <c r="Q15" s="440">
        <f t="shared" si="1"/>
        <v>0</v>
      </c>
      <c r="R15" s="440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441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441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433">
        <v>0</v>
      </c>
      <c r="G17" s="433">
        <v>0</v>
      </c>
      <c r="H17" s="433">
        <v>0</v>
      </c>
      <c r="I17" s="65">
        <v>0</v>
      </c>
      <c r="J17" s="65">
        <v>0</v>
      </c>
      <c r="K17" s="441">
        <f t="shared" si="0"/>
        <v>0</v>
      </c>
      <c r="L17" s="433">
        <v>0</v>
      </c>
      <c r="M17" s="433">
        <v>0</v>
      </c>
      <c r="N17" s="433">
        <v>0</v>
      </c>
      <c r="O17" s="433">
        <v>0</v>
      </c>
      <c r="P17" s="433">
        <v>0</v>
      </c>
      <c r="Q17" s="433">
        <v>0</v>
      </c>
      <c r="R17" s="441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433">
        <v>0</v>
      </c>
      <c r="G18" s="433">
        <v>0</v>
      </c>
      <c r="H18" s="433">
        <v>0</v>
      </c>
      <c r="I18" s="65">
        <v>0</v>
      </c>
      <c r="J18" s="65">
        <v>0</v>
      </c>
      <c r="K18" s="441">
        <f t="shared" si="0"/>
        <v>0</v>
      </c>
      <c r="L18" s="433">
        <v>0</v>
      </c>
      <c r="M18" s="433">
        <v>0</v>
      </c>
      <c r="N18" s="433">
        <v>0</v>
      </c>
      <c r="O18" s="433">
        <v>0</v>
      </c>
      <c r="P18" s="433">
        <v>0</v>
      </c>
      <c r="Q18" s="433">
        <v>0</v>
      </c>
      <c r="R18" s="441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441">
        <f t="shared" si="0"/>
        <v>0</v>
      </c>
      <c r="L19" s="441">
        <v>0</v>
      </c>
      <c r="M19" s="441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441">
        <f t="shared" si="0"/>
        <v>0</v>
      </c>
      <c r="L20" s="441">
        <v>0</v>
      </c>
      <c r="M20" s="441">
        <v>0</v>
      </c>
      <c r="N20" s="441">
        <v>0</v>
      </c>
      <c r="O20" s="441">
        <v>0</v>
      </c>
      <c r="P20" s="441">
        <v>0</v>
      </c>
      <c r="Q20" s="441">
        <v>0</v>
      </c>
      <c r="R20" s="441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441">
        <f>SUM(G22:G23)</f>
        <v>0</v>
      </c>
      <c r="H21" s="25"/>
      <c r="I21" s="441">
        <f>SUM(I22:I23)</f>
        <v>0</v>
      </c>
      <c r="J21" s="61">
        <f>SUM(J22:J23)</f>
        <v>0</v>
      </c>
      <c r="K21" s="441">
        <f t="shared" si="0"/>
        <v>0</v>
      </c>
      <c r="L21" s="61">
        <f>SUM(L22:L23)</f>
        <v>70</v>
      </c>
      <c r="M21" s="61">
        <f>SUM(M22:M23)</f>
        <v>25</v>
      </c>
      <c r="N21" s="441">
        <f>SUM(N22:N23)</f>
        <v>0</v>
      </c>
      <c r="O21" s="25"/>
      <c r="P21" s="61">
        <f>SUM(P22:P23)</f>
        <v>15</v>
      </c>
      <c r="Q21" s="61">
        <f>SUM(Q22:Q23)</f>
        <v>0</v>
      </c>
      <c r="R21" s="61">
        <f>SUM(L21-M21-N21-O21+P21-Q21)</f>
        <v>60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433">
        <v>0</v>
      </c>
      <c r="H22" s="24"/>
      <c r="I22" s="433">
        <v>0</v>
      </c>
      <c r="J22" s="48">
        <v>0</v>
      </c>
      <c r="K22" s="441">
        <f t="shared" si="0"/>
        <v>0</v>
      </c>
      <c r="L22" s="48">
        <v>70</v>
      </c>
      <c r="M22" s="48">
        <v>25</v>
      </c>
      <c r="N22" s="433">
        <v>0</v>
      </c>
      <c r="O22" s="24"/>
      <c r="P22" s="48">
        <v>15</v>
      </c>
      <c r="Q22" s="48">
        <v>0</v>
      </c>
      <c r="R22" s="61">
        <f>SUM(L22-M22-N22-O22+P22-Q22)</f>
        <v>60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433">
        <v>0</v>
      </c>
      <c r="G23" s="433">
        <v>0</v>
      </c>
      <c r="H23" s="24"/>
      <c r="I23" s="65">
        <v>0</v>
      </c>
      <c r="J23" s="65">
        <v>0</v>
      </c>
      <c r="K23" s="441">
        <f t="shared" si="0"/>
        <v>0</v>
      </c>
      <c r="L23" s="433">
        <v>0</v>
      </c>
      <c r="M23" s="433">
        <v>0</v>
      </c>
      <c r="N23" s="433">
        <v>0</v>
      </c>
      <c r="O23" s="24"/>
      <c r="P23" s="433">
        <v>0</v>
      </c>
      <c r="Q23" s="433">
        <v>0</v>
      </c>
      <c r="R23" s="441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441">
        <v>0</v>
      </c>
      <c r="G24" s="25"/>
      <c r="H24" s="25"/>
      <c r="I24" s="441">
        <v>0</v>
      </c>
      <c r="J24" s="441">
        <v>0</v>
      </c>
      <c r="K24" s="441">
        <f t="shared" si="0"/>
        <v>0</v>
      </c>
      <c r="L24" s="438">
        <v>0</v>
      </c>
      <c r="M24" s="438">
        <v>0</v>
      </c>
      <c r="N24" s="25"/>
      <c r="O24" s="25"/>
      <c r="P24" s="438">
        <v>0</v>
      </c>
      <c r="Q24" s="438">
        <v>0</v>
      </c>
      <c r="R24" s="441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441">
        <f t="shared" si="0"/>
        <v>0</v>
      </c>
      <c r="L25" s="441">
        <f>SUM(L26:L27)</f>
        <v>2</v>
      </c>
      <c r="M25" s="441">
        <f>SUM(M26:M27)</f>
        <v>0</v>
      </c>
      <c r="N25" s="25"/>
      <c r="O25" s="25"/>
      <c r="P25" s="441">
        <f>SUM(P26:P27)</f>
        <v>0</v>
      </c>
      <c r="Q25" s="441">
        <f>SUM(Q26:Q27)</f>
        <v>0</v>
      </c>
      <c r="R25" s="441">
        <f>SUM(L25-M25-N25-O25+P25-Q25)</f>
        <v>2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441">
        <f t="shared" si="0"/>
        <v>0</v>
      </c>
      <c r="L26" s="438">
        <v>0</v>
      </c>
      <c r="M26" s="438">
        <v>0</v>
      </c>
      <c r="N26" s="25"/>
      <c r="O26" s="25"/>
      <c r="P26" s="438">
        <v>0</v>
      </c>
      <c r="Q26" s="438">
        <v>0</v>
      </c>
      <c r="R26" s="441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441">
        <f t="shared" si="0"/>
        <v>0</v>
      </c>
      <c r="L27" s="438">
        <v>2</v>
      </c>
      <c r="M27" s="438">
        <v>0</v>
      </c>
      <c r="N27" s="25"/>
      <c r="O27" s="25"/>
      <c r="P27" s="438">
        <v>0</v>
      </c>
      <c r="Q27" s="438">
        <v>0</v>
      </c>
      <c r="R27" s="441">
        <f t="shared" si="5"/>
        <v>2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441">
        <v>0</v>
      </c>
      <c r="G28" s="25"/>
      <c r="H28" s="25"/>
      <c r="I28" s="441">
        <v>0</v>
      </c>
      <c r="J28" s="441">
        <v>0</v>
      </c>
      <c r="K28" s="441">
        <f t="shared" si="0"/>
        <v>0</v>
      </c>
      <c r="L28" s="438">
        <v>0</v>
      </c>
      <c r="M28" s="438">
        <v>0</v>
      </c>
      <c r="N28" s="25"/>
      <c r="O28" s="25"/>
      <c r="P28" s="438">
        <v>0</v>
      </c>
      <c r="Q28" s="438">
        <v>0</v>
      </c>
      <c r="R28" s="441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441">
        <v>0</v>
      </c>
      <c r="G29" s="25"/>
      <c r="H29" s="25"/>
      <c r="I29" s="441">
        <v>0</v>
      </c>
      <c r="J29" s="441">
        <v>0</v>
      </c>
      <c r="K29" s="441">
        <f t="shared" si="0"/>
        <v>0</v>
      </c>
      <c r="L29" s="438">
        <v>0</v>
      </c>
      <c r="M29" s="438">
        <v>0</v>
      </c>
      <c r="N29" s="25"/>
      <c r="O29" s="25"/>
      <c r="P29" s="438">
        <v>0</v>
      </c>
      <c r="Q29" s="438">
        <v>0</v>
      </c>
      <c r="R29" s="441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441">
        <v>0</v>
      </c>
      <c r="G30" s="25"/>
      <c r="H30" s="25"/>
      <c r="I30" s="441">
        <v>0</v>
      </c>
      <c r="J30" s="441">
        <v>0</v>
      </c>
      <c r="K30" s="441">
        <f t="shared" si="0"/>
        <v>0</v>
      </c>
      <c r="L30" s="438">
        <v>0</v>
      </c>
      <c r="M30" s="438">
        <v>0</v>
      </c>
      <c r="N30" s="25"/>
      <c r="O30" s="25"/>
      <c r="P30" s="438">
        <v>0</v>
      </c>
      <c r="Q30" s="438">
        <v>0</v>
      </c>
      <c r="R30" s="441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441">
        <v>0</v>
      </c>
      <c r="G31" s="25"/>
      <c r="H31" s="25"/>
      <c r="I31" s="441">
        <v>0</v>
      </c>
      <c r="J31" s="441">
        <v>0</v>
      </c>
      <c r="K31" s="441">
        <f t="shared" si="0"/>
        <v>0</v>
      </c>
      <c r="L31" s="438">
        <v>0</v>
      </c>
      <c r="M31" s="438">
        <v>0</v>
      </c>
      <c r="N31" s="25"/>
      <c r="O31" s="25"/>
      <c r="P31" s="438">
        <v>0</v>
      </c>
      <c r="Q31" s="438">
        <v>0</v>
      </c>
      <c r="R31" s="441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441">
        <v>0</v>
      </c>
      <c r="G32" s="25"/>
      <c r="H32" s="25"/>
      <c r="I32" s="66">
        <v>0</v>
      </c>
      <c r="J32" s="66">
        <v>0</v>
      </c>
      <c r="K32" s="441">
        <f t="shared" si="0"/>
        <v>0</v>
      </c>
      <c r="L32" s="438">
        <v>0</v>
      </c>
      <c r="M32" s="438">
        <v>0</v>
      </c>
      <c r="N32" s="25"/>
      <c r="O32" s="25"/>
      <c r="P32" s="438">
        <v>0</v>
      </c>
      <c r="Q32" s="438">
        <v>0</v>
      </c>
      <c r="R32" s="441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441">
        <v>0</v>
      </c>
      <c r="G33" s="25"/>
      <c r="H33" s="25"/>
      <c r="I33" s="66">
        <v>0</v>
      </c>
      <c r="J33" s="66">
        <v>0</v>
      </c>
      <c r="K33" s="441">
        <f t="shared" si="0"/>
        <v>0</v>
      </c>
      <c r="L33" s="438">
        <v>0</v>
      </c>
      <c r="M33" s="438">
        <v>0</v>
      </c>
      <c r="N33" s="25"/>
      <c r="O33" s="25"/>
      <c r="P33" s="438">
        <v>0</v>
      </c>
      <c r="Q33" s="438">
        <v>0</v>
      </c>
      <c r="R33" s="441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442">
        <v>0</v>
      </c>
      <c r="G34" s="42"/>
      <c r="H34" s="42"/>
      <c r="I34" s="67">
        <v>0</v>
      </c>
      <c r="J34" s="67">
        <v>0</v>
      </c>
      <c r="K34" s="442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442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430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>November</v>
      </c>
      <c r="S47" s="598"/>
      <c r="T47" s="64">
        <f>+T7</f>
        <v>1</v>
      </c>
      <c r="U47" s="64">
        <f>+U7</f>
        <v>1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434"/>
      <c r="G50" s="434" t="s">
        <v>30</v>
      </c>
      <c r="H50" s="434" t="s">
        <v>32</v>
      </c>
      <c r="I50" s="434"/>
      <c r="J50" s="434"/>
      <c r="K50" s="434" t="s">
        <v>43</v>
      </c>
      <c r="L50" s="434" t="s">
        <v>27</v>
      </c>
      <c r="M50" s="434"/>
      <c r="N50" s="434" t="s">
        <v>30</v>
      </c>
      <c r="O50" s="434" t="s">
        <v>32</v>
      </c>
      <c r="P50" s="434"/>
      <c r="Q50" s="434"/>
      <c r="R50" s="434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436" t="s">
        <v>29</v>
      </c>
      <c r="G51" s="436" t="s">
        <v>31</v>
      </c>
      <c r="H51" s="436" t="s">
        <v>33</v>
      </c>
      <c r="I51" s="436" t="s">
        <v>37</v>
      </c>
      <c r="J51" s="436" t="s">
        <v>36</v>
      </c>
      <c r="K51" s="436" t="s">
        <v>28</v>
      </c>
      <c r="L51" s="436" t="s">
        <v>28</v>
      </c>
      <c r="M51" s="436" t="s">
        <v>35</v>
      </c>
      <c r="N51" s="436" t="s">
        <v>31</v>
      </c>
      <c r="O51" s="436" t="s">
        <v>33</v>
      </c>
      <c r="P51" s="436" t="s">
        <v>37</v>
      </c>
      <c r="Q51" s="436" t="s">
        <v>36</v>
      </c>
      <c r="R51" s="436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437"/>
      <c r="G52" s="437"/>
      <c r="H52" s="437" t="s">
        <v>34</v>
      </c>
      <c r="I52" s="437"/>
      <c r="J52" s="437"/>
      <c r="K52" s="437" t="s">
        <v>9</v>
      </c>
      <c r="L52" s="437" t="s">
        <v>8</v>
      </c>
      <c r="M52" s="437"/>
      <c r="N52" s="437"/>
      <c r="O52" s="437" t="s">
        <v>34</v>
      </c>
      <c r="P52" s="437"/>
      <c r="Q52" s="437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436"/>
      <c r="G53" s="436"/>
      <c r="H53" s="436"/>
      <c r="I53" s="436"/>
      <c r="J53" s="436"/>
      <c r="K53" s="436" t="s">
        <v>61</v>
      </c>
      <c r="L53" s="436"/>
      <c r="M53" s="436"/>
      <c r="N53" s="436"/>
      <c r="O53" s="436"/>
      <c r="P53" s="436"/>
      <c r="Q53" s="436"/>
      <c r="R53" s="436"/>
      <c r="S53" s="494"/>
      <c r="T53" s="495"/>
      <c r="U53" s="550"/>
    </row>
    <row r="54" spans="1:21" s="8" customFormat="1" ht="15.95" customHeight="1" x14ac:dyDescent="0.2">
      <c r="A54" s="435" t="s">
        <v>10</v>
      </c>
      <c r="B54" s="435" t="s">
        <v>11</v>
      </c>
      <c r="C54" s="473" t="s">
        <v>12</v>
      </c>
      <c r="D54" s="474"/>
      <c r="E54" s="475"/>
      <c r="F54" s="435" t="s">
        <v>13</v>
      </c>
      <c r="G54" s="435" t="s">
        <v>14</v>
      </c>
      <c r="H54" s="435" t="s">
        <v>15</v>
      </c>
      <c r="I54" s="435" t="s">
        <v>16</v>
      </c>
      <c r="J54" s="435" t="s">
        <v>17</v>
      </c>
      <c r="K54" s="435" t="s">
        <v>18</v>
      </c>
      <c r="L54" s="435" t="s">
        <v>19</v>
      </c>
      <c r="M54" s="435" t="s">
        <v>20</v>
      </c>
      <c r="N54" s="435" t="s">
        <v>21</v>
      </c>
      <c r="O54" s="435" t="s">
        <v>41</v>
      </c>
      <c r="P54" s="435" t="s">
        <v>42</v>
      </c>
      <c r="Q54" s="435" t="s">
        <v>44</v>
      </c>
      <c r="R54" s="435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440">
        <f>SUM(F56,F59,F60)</f>
        <v>0</v>
      </c>
      <c r="G55" s="440">
        <f>SUM(G56,G59,G60)</f>
        <v>0</v>
      </c>
      <c r="H55" s="440">
        <f>SUM(H56,H59,H60)</f>
        <v>0</v>
      </c>
      <c r="I55" s="440">
        <f>SUM(I56,I59,I60)</f>
        <v>0</v>
      </c>
      <c r="J55" s="440">
        <f>SUM(J56,J59,J60)</f>
        <v>0</v>
      </c>
      <c r="K55" s="440">
        <f t="shared" ref="K55:K73" si="6">SUM(C55-F55-G55-H55+I55-J55)</f>
        <v>0</v>
      </c>
      <c r="L55" s="440">
        <f t="shared" ref="L55:Q55" si="7">SUM(L56,L59,L60)</f>
        <v>20</v>
      </c>
      <c r="M55" s="440">
        <f t="shared" si="7"/>
        <v>0</v>
      </c>
      <c r="N55" s="440">
        <f t="shared" si="7"/>
        <v>0</v>
      </c>
      <c r="O55" s="440">
        <f t="shared" si="7"/>
        <v>0</v>
      </c>
      <c r="P55" s="440">
        <f t="shared" si="7"/>
        <v>10</v>
      </c>
      <c r="Q55" s="440">
        <f t="shared" si="7"/>
        <v>0</v>
      </c>
      <c r="R55" s="440">
        <f>SUM(L55-M55-N55-O55+P55-Q55)</f>
        <v>30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441">
        <f t="shared" si="6"/>
        <v>0</v>
      </c>
      <c r="L56" s="68">
        <f t="shared" ref="L56:Q56" si="9">SUM(L57:L58)</f>
        <v>20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10</v>
      </c>
      <c r="Q56" s="68">
        <f t="shared" si="9"/>
        <v>0</v>
      </c>
      <c r="R56" s="441">
        <f t="shared" ref="R56:R74" si="10">SUM(L56-M56-N56-O56+P56-Q56)</f>
        <v>30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433">
        <v>0</v>
      </c>
      <c r="G57" s="433">
        <v>0</v>
      </c>
      <c r="H57" s="433">
        <v>0</v>
      </c>
      <c r="I57" s="65">
        <v>0</v>
      </c>
      <c r="J57" s="65">
        <v>0</v>
      </c>
      <c r="K57" s="441">
        <f t="shared" si="6"/>
        <v>0</v>
      </c>
      <c r="L57" s="433">
        <v>20</v>
      </c>
      <c r="M57" s="433">
        <v>0</v>
      </c>
      <c r="N57" s="433">
        <v>0</v>
      </c>
      <c r="O57" s="433">
        <v>0</v>
      </c>
      <c r="P57" s="433">
        <v>10</v>
      </c>
      <c r="Q57" s="433">
        <v>0</v>
      </c>
      <c r="R57" s="441">
        <f t="shared" si="10"/>
        <v>30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433">
        <v>0</v>
      </c>
      <c r="G58" s="433">
        <v>0</v>
      </c>
      <c r="H58" s="433">
        <v>0</v>
      </c>
      <c r="I58" s="65">
        <v>0</v>
      </c>
      <c r="J58" s="65">
        <v>0</v>
      </c>
      <c r="K58" s="441">
        <f t="shared" si="6"/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41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441">
        <f t="shared" si="6"/>
        <v>0</v>
      </c>
      <c r="L59" s="441">
        <v>0</v>
      </c>
      <c r="M59" s="441">
        <v>0</v>
      </c>
      <c r="N59" s="441">
        <v>0</v>
      </c>
      <c r="O59" s="441">
        <v>0</v>
      </c>
      <c r="P59" s="441">
        <v>0</v>
      </c>
      <c r="Q59" s="441">
        <v>0</v>
      </c>
      <c r="R59" s="441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441">
        <f t="shared" si="6"/>
        <v>0</v>
      </c>
      <c r="L60" s="441">
        <v>0</v>
      </c>
      <c r="M60" s="441">
        <v>0</v>
      </c>
      <c r="N60" s="441">
        <v>0</v>
      </c>
      <c r="O60" s="441">
        <v>0</v>
      </c>
      <c r="P60" s="441">
        <v>0</v>
      </c>
      <c r="Q60" s="441">
        <v>0</v>
      </c>
      <c r="R60" s="441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441">
        <f>SUM(F62:F63)</f>
        <v>0</v>
      </c>
      <c r="G61" s="441">
        <f>SUM(G62:G63)</f>
        <v>0</v>
      </c>
      <c r="H61" s="25"/>
      <c r="I61" s="441">
        <f>SUM(I62:I63)</f>
        <v>0</v>
      </c>
      <c r="J61" s="441">
        <f>SUM(J62:J63)</f>
        <v>0</v>
      </c>
      <c r="K61" s="441">
        <f t="shared" si="6"/>
        <v>0</v>
      </c>
      <c r="L61" s="441">
        <f>SUM(L62:L63)</f>
        <v>105</v>
      </c>
      <c r="M61" s="441">
        <f>SUM(M62:M63)</f>
        <v>50</v>
      </c>
      <c r="N61" s="441">
        <f>SUM(N62:N63)</f>
        <v>0</v>
      </c>
      <c r="O61" s="25"/>
      <c r="P61" s="441">
        <f>SUM(P62:P63)</f>
        <v>30</v>
      </c>
      <c r="Q61" s="441">
        <f>SUM(Q62:Q63)</f>
        <v>0</v>
      </c>
      <c r="R61" s="441">
        <f t="shared" si="10"/>
        <v>85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433">
        <v>0</v>
      </c>
      <c r="G62" s="433">
        <v>0</v>
      </c>
      <c r="H62" s="24"/>
      <c r="I62" s="65">
        <v>0</v>
      </c>
      <c r="J62" s="65">
        <v>0</v>
      </c>
      <c r="K62" s="441">
        <f t="shared" si="6"/>
        <v>0</v>
      </c>
      <c r="L62" s="433">
        <v>105</v>
      </c>
      <c r="M62" s="433">
        <v>50</v>
      </c>
      <c r="N62" s="433">
        <v>0</v>
      </c>
      <c r="O62" s="24"/>
      <c r="P62" s="433">
        <v>30</v>
      </c>
      <c r="Q62" s="433">
        <v>0</v>
      </c>
      <c r="R62" s="441">
        <f t="shared" si="10"/>
        <v>85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433">
        <v>0</v>
      </c>
      <c r="G63" s="433">
        <v>0</v>
      </c>
      <c r="H63" s="24"/>
      <c r="I63" s="65">
        <v>0</v>
      </c>
      <c r="J63" s="65">
        <v>0</v>
      </c>
      <c r="K63" s="441">
        <f t="shared" si="6"/>
        <v>0</v>
      </c>
      <c r="L63" s="433">
        <v>0</v>
      </c>
      <c r="M63" s="433">
        <v>0</v>
      </c>
      <c r="N63" s="433">
        <v>0</v>
      </c>
      <c r="O63" s="24"/>
      <c r="P63" s="433">
        <v>0</v>
      </c>
      <c r="Q63" s="433">
        <v>0</v>
      </c>
      <c r="R63" s="441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441">
        <v>0</v>
      </c>
      <c r="G64" s="25"/>
      <c r="H64" s="25"/>
      <c r="I64" s="441">
        <v>0</v>
      </c>
      <c r="J64" s="441">
        <v>0</v>
      </c>
      <c r="K64" s="441">
        <f t="shared" si="6"/>
        <v>0</v>
      </c>
      <c r="L64" s="438">
        <v>0</v>
      </c>
      <c r="M64" s="438">
        <v>0</v>
      </c>
      <c r="N64" s="25"/>
      <c r="O64" s="25"/>
      <c r="P64" s="438">
        <v>0</v>
      </c>
      <c r="Q64" s="438">
        <v>0</v>
      </c>
      <c r="R64" s="441">
        <f t="shared" si="10"/>
        <v>0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441">
        <f t="shared" si="6"/>
        <v>0</v>
      </c>
      <c r="L65" s="441">
        <f>SUM(L66:L67)</f>
        <v>0</v>
      </c>
      <c r="M65" s="441">
        <f>SUM(M66:M67)</f>
        <v>0</v>
      </c>
      <c r="N65" s="25"/>
      <c r="O65" s="25"/>
      <c r="P65" s="441">
        <f>SUM(P66:P67)</f>
        <v>0</v>
      </c>
      <c r="Q65" s="441">
        <v>0</v>
      </c>
      <c r="R65" s="441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441">
        <f t="shared" si="6"/>
        <v>0</v>
      </c>
      <c r="L66" s="433">
        <v>0</v>
      </c>
      <c r="M66" s="433">
        <v>0</v>
      </c>
      <c r="N66" s="25"/>
      <c r="O66" s="25"/>
      <c r="P66" s="433">
        <v>0</v>
      </c>
      <c r="Q66" s="433">
        <v>0</v>
      </c>
      <c r="R66" s="441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441">
        <f t="shared" si="6"/>
        <v>0</v>
      </c>
      <c r="L67" s="433">
        <v>0</v>
      </c>
      <c r="M67" s="433">
        <v>0</v>
      </c>
      <c r="N67" s="24"/>
      <c r="O67" s="24"/>
      <c r="P67" s="433">
        <v>0</v>
      </c>
      <c r="Q67" s="433">
        <v>0</v>
      </c>
      <c r="R67" s="441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441">
        <v>0</v>
      </c>
      <c r="G68" s="25"/>
      <c r="H68" s="25"/>
      <c r="I68" s="441">
        <v>0</v>
      </c>
      <c r="J68" s="441">
        <v>0</v>
      </c>
      <c r="K68" s="441">
        <f t="shared" si="6"/>
        <v>0</v>
      </c>
      <c r="L68" s="438">
        <v>0</v>
      </c>
      <c r="M68" s="438">
        <v>0</v>
      </c>
      <c r="N68" s="25"/>
      <c r="O68" s="25"/>
      <c r="P68" s="438">
        <v>0</v>
      </c>
      <c r="Q68" s="438">
        <v>0</v>
      </c>
      <c r="R68" s="441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441">
        <v>0</v>
      </c>
      <c r="G69" s="25"/>
      <c r="H69" s="25"/>
      <c r="I69" s="441">
        <v>0</v>
      </c>
      <c r="J69" s="441">
        <v>0</v>
      </c>
      <c r="K69" s="441">
        <f t="shared" si="6"/>
        <v>0</v>
      </c>
      <c r="L69" s="438">
        <v>0</v>
      </c>
      <c r="M69" s="438">
        <v>0</v>
      </c>
      <c r="N69" s="25"/>
      <c r="O69" s="25"/>
      <c r="P69" s="438">
        <v>0</v>
      </c>
      <c r="Q69" s="438">
        <v>0</v>
      </c>
      <c r="R69" s="441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441">
        <v>0</v>
      </c>
      <c r="G70" s="25"/>
      <c r="H70" s="25"/>
      <c r="I70" s="441">
        <v>0</v>
      </c>
      <c r="J70" s="441">
        <v>0</v>
      </c>
      <c r="K70" s="441">
        <f t="shared" si="6"/>
        <v>0</v>
      </c>
      <c r="L70" s="438">
        <v>0</v>
      </c>
      <c r="M70" s="438">
        <v>0</v>
      </c>
      <c r="N70" s="25"/>
      <c r="O70" s="25"/>
      <c r="P70" s="438">
        <v>0</v>
      </c>
      <c r="Q70" s="438">
        <v>0</v>
      </c>
      <c r="R70" s="441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441">
        <v>0</v>
      </c>
      <c r="G71" s="25"/>
      <c r="H71" s="25"/>
      <c r="I71" s="441">
        <v>0</v>
      </c>
      <c r="J71" s="441">
        <v>0</v>
      </c>
      <c r="K71" s="441">
        <f t="shared" si="6"/>
        <v>0</v>
      </c>
      <c r="L71" s="438">
        <v>0</v>
      </c>
      <c r="M71" s="438">
        <v>0</v>
      </c>
      <c r="N71" s="25"/>
      <c r="O71" s="25"/>
      <c r="P71" s="438">
        <v>0</v>
      </c>
      <c r="Q71" s="438">
        <v>0</v>
      </c>
      <c r="R71" s="441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441">
        <v>0</v>
      </c>
      <c r="G72" s="25"/>
      <c r="H72" s="25"/>
      <c r="I72" s="66">
        <v>0</v>
      </c>
      <c r="J72" s="66">
        <v>0</v>
      </c>
      <c r="K72" s="441">
        <f t="shared" si="6"/>
        <v>0</v>
      </c>
      <c r="L72" s="438">
        <v>0</v>
      </c>
      <c r="M72" s="438">
        <v>0</v>
      </c>
      <c r="N72" s="25"/>
      <c r="O72" s="25"/>
      <c r="P72" s="438">
        <v>0</v>
      </c>
      <c r="Q72" s="438">
        <v>0</v>
      </c>
      <c r="R72" s="441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441">
        <v>0</v>
      </c>
      <c r="G73" s="25"/>
      <c r="H73" s="25"/>
      <c r="I73" s="66">
        <v>0</v>
      </c>
      <c r="J73" s="66">
        <v>0</v>
      </c>
      <c r="K73" s="441">
        <f t="shared" si="6"/>
        <v>0</v>
      </c>
      <c r="L73" s="438">
        <v>0</v>
      </c>
      <c r="M73" s="438">
        <v>0</v>
      </c>
      <c r="N73" s="25"/>
      <c r="O73" s="25"/>
      <c r="P73" s="438">
        <v>0</v>
      </c>
      <c r="Q73" s="438">
        <v>0</v>
      </c>
      <c r="R73" s="441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442">
        <v>0</v>
      </c>
      <c r="G74" s="42"/>
      <c r="H74" s="42"/>
      <c r="I74" s="67">
        <v>0</v>
      </c>
      <c r="J74" s="67">
        <v>0</v>
      </c>
      <c r="K74" s="442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442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430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99">
        <v>3</v>
      </c>
      <c r="L87" s="599"/>
      <c r="M87" s="5"/>
      <c r="N87" s="5"/>
      <c r="O87" s="5"/>
      <c r="Q87" s="1" t="s">
        <v>48</v>
      </c>
      <c r="R87" s="513" t="str">
        <f>+R47</f>
        <v>November</v>
      </c>
      <c r="S87" s="514"/>
      <c r="T87" s="4">
        <f>+T47</f>
        <v>1</v>
      </c>
      <c r="U87" s="4">
        <f>+U47</f>
        <v>1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600"/>
      <c r="L88" s="600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434"/>
      <c r="G90" s="434" t="s">
        <v>30</v>
      </c>
      <c r="H90" s="434" t="s">
        <v>32</v>
      </c>
      <c r="I90" s="434"/>
      <c r="J90" s="434"/>
      <c r="K90" s="434" t="s">
        <v>43</v>
      </c>
      <c r="L90" s="434" t="s">
        <v>27</v>
      </c>
      <c r="M90" s="434"/>
      <c r="N90" s="434" t="s">
        <v>30</v>
      </c>
      <c r="O90" s="434" t="s">
        <v>32</v>
      </c>
      <c r="P90" s="434"/>
      <c r="Q90" s="434"/>
      <c r="R90" s="434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436" t="s">
        <v>29</v>
      </c>
      <c r="G91" s="436" t="s">
        <v>31</v>
      </c>
      <c r="H91" s="436" t="s">
        <v>33</v>
      </c>
      <c r="I91" s="436" t="s">
        <v>37</v>
      </c>
      <c r="J91" s="436" t="s">
        <v>36</v>
      </c>
      <c r="K91" s="436" t="s">
        <v>28</v>
      </c>
      <c r="L91" s="436" t="s">
        <v>28</v>
      </c>
      <c r="M91" s="436" t="s">
        <v>35</v>
      </c>
      <c r="N91" s="436" t="s">
        <v>31</v>
      </c>
      <c r="O91" s="436" t="s">
        <v>33</v>
      </c>
      <c r="P91" s="436" t="s">
        <v>37</v>
      </c>
      <c r="Q91" s="436" t="s">
        <v>36</v>
      </c>
      <c r="R91" s="436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437"/>
      <c r="G92" s="437"/>
      <c r="H92" s="437" t="s">
        <v>34</v>
      </c>
      <c r="I92" s="437"/>
      <c r="J92" s="437"/>
      <c r="K92" s="437" t="s">
        <v>9</v>
      </c>
      <c r="L92" s="437" t="s">
        <v>8</v>
      </c>
      <c r="M92" s="437"/>
      <c r="N92" s="437"/>
      <c r="O92" s="437" t="s">
        <v>34</v>
      </c>
      <c r="P92" s="437"/>
      <c r="Q92" s="437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436"/>
      <c r="G93" s="436"/>
      <c r="H93" s="436"/>
      <c r="I93" s="436"/>
      <c r="J93" s="436"/>
      <c r="K93" s="436" t="s">
        <v>61</v>
      </c>
      <c r="L93" s="436"/>
      <c r="M93" s="436"/>
      <c r="N93" s="436"/>
      <c r="O93" s="436"/>
      <c r="P93" s="436"/>
      <c r="Q93" s="436"/>
      <c r="R93" s="436"/>
      <c r="S93" s="494"/>
      <c r="T93" s="593"/>
      <c r="U93" s="594"/>
    </row>
    <row r="94" spans="1:21" s="8" customFormat="1" ht="15.95" customHeight="1" x14ac:dyDescent="0.2">
      <c r="A94" s="435" t="s">
        <v>10</v>
      </c>
      <c r="B94" s="435" t="s">
        <v>11</v>
      </c>
      <c r="C94" s="590" t="s">
        <v>12</v>
      </c>
      <c r="D94" s="590"/>
      <c r="E94" s="590"/>
      <c r="F94" s="435" t="s">
        <v>13</v>
      </c>
      <c r="G94" s="435" t="s">
        <v>14</v>
      </c>
      <c r="H94" s="435" t="s">
        <v>15</v>
      </c>
      <c r="I94" s="435" t="s">
        <v>16</v>
      </c>
      <c r="J94" s="435" t="s">
        <v>17</v>
      </c>
      <c r="K94" s="435" t="s">
        <v>18</v>
      </c>
      <c r="L94" s="435" t="s">
        <v>19</v>
      </c>
      <c r="M94" s="435" t="s">
        <v>20</v>
      </c>
      <c r="N94" s="435" t="s">
        <v>21</v>
      </c>
      <c r="O94" s="435" t="s">
        <v>41</v>
      </c>
      <c r="P94" s="435" t="s">
        <v>42</v>
      </c>
      <c r="Q94" s="435" t="s">
        <v>44</v>
      </c>
      <c r="R94" s="435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440">
        <f>SUM(F96,F99,F100)</f>
        <v>0</v>
      </c>
      <c r="G95" s="440">
        <f>SUM(G96,G99,G100)</f>
        <v>0</v>
      </c>
      <c r="H95" s="440">
        <f>SUM(H96,H99,H100)</f>
        <v>0</v>
      </c>
      <c r="I95" s="440">
        <f>SUM(I96,I99,I100)</f>
        <v>0</v>
      </c>
      <c r="J95" s="440">
        <f>SUM(J96,J99,J100)</f>
        <v>0</v>
      </c>
      <c r="K95" s="440">
        <f t="shared" ref="K95:K113" si="11">SUM(C95-F95-G95-H95+I95-J95)</f>
        <v>0</v>
      </c>
      <c r="L95" s="440">
        <f t="shared" ref="L95:Q95" si="12">SUM(L96,L99,L100)</f>
        <v>0</v>
      </c>
      <c r="M95" s="49">
        <f t="shared" si="12"/>
        <v>0</v>
      </c>
      <c r="N95" s="49">
        <f t="shared" si="12"/>
        <v>0</v>
      </c>
      <c r="O95" s="440">
        <f t="shared" si="12"/>
        <v>0</v>
      </c>
      <c r="P95" s="440">
        <f t="shared" si="12"/>
        <v>0</v>
      </c>
      <c r="Q95" s="440">
        <f t="shared" si="12"/>
        <v>0</v>
      </c>
      <c r="R95" s="440">
        <f>SUM(L95-M95-N95-O95+P95-Q95)</f>
        <v>0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441">
        <f t="shared" si="11"/>
        <v>0</v>
      </c>
      <c r="L96" s="60">
        <f t="shared" ref="L96:Q96" si="14">SUM(L97:L98)</f>
        <v>0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0</v>
      </c>
      <c r="Q96" s="68">
        <f t="shared" si="14"/>
        <v>0</v>
      </c>
      <c r="R96" s="441">
        <f t="shared" ref="R96:R114" si="15">SUM(L96-M96-N96-O96+P96-Q96)</f>
        <v>0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433">
        <v>0</v>
      </c>
      <c r="G97" s="433">
        <v>0</v>
      </c>
      <c r="H97" s="433">
        <v>0</v>
      </c>
      <c r="I97" s="65">
        <v>0</v>
      </c>
      <c r="J97" s="65">
        <v>0</v>
      </c>
      <c r="K97" s="441">
        <f t="shared" si="11"/>
        <v>0</v>
      </c>
      <c r="L97" s="433">
        <v>0</v>
      </c>
      <c r="M97" s="51">
        <v>0</v>
      </c>
      <c r="N97" s="51">
        <v>0</v>
      </c>
      <c r="O97" s="433">
        <v>0</v>
      </c>
      <c r="P97" s="48">
        <v>0</v>
      </c>
      <c r="Q97" s="433">
        <v>0</v>
      </c>
      <c r="R97" s="441">
        <f t="shared" si="15"/>
        <v>0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433">
        <v>0</v>
      </c>
      <c r="G98" s="433">
        <v>0</v>
      </c>
      <c r="H98" s="433">
        <v>0</v>
      </c>
      <c r="I98" s="65">
        <v>0</v>
      </c>
      <c r="J98" s="65">
        <v>0</v>
      </c>
      <c r="K98" s="441">
        <f t="shared" si="11"/>
        <v>0</v>
      </c>
      <c r="L98" s="433">
        <v>0</v>
      </c>
      <c r="M98" s="62">
        <v>0</v>
      </c>
      <c r="N98" s="51">
        <v>0</v>
      </c>
      <c r="O98" s="433">
        <v>0</v>
      </c>
      <c r="P98" s="433">
        <v>0</v>
      </c>
      <c r="Q98" s="433">
        <v>0</v>
      </c>
      <c r="R98" s="441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441">
        <f t="shared" si="11"/>
        <v>0</v>
      </c>
      <c r="L99" s="441">
        <v>0</v>
      </c>
      <c r="M99" s="55">
        <v>0</v>
      </c>
      <c r="N99" s="55">
        <v>0</v>
      </c>
      <c r="O99" s="441">
        <v>0</v>
      </c>
      <c r="P99" s="433">
        <v>0</v>
      </c>
      <c r="Q99" s="441">
        <v>0</v>
      </c>
      <c r="R99" s="441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441">
        <f t="shared" si="11"/>
        <v>0</v>
      </c>
      <c r="L100" s="441">
        <v>0</v>
      </c>
      <c r="M100" s="441">
        <v>0</v>
      </c>
      <c r="N100" s="441">
        <v>0</v>
      </c>
      <c r="O100" s="441">
        <v>0</v>
      </c>
      <c r="P100" s="433">
        <v>0</v>
      </c>
      <c r="Q100" s="441">
        <v>0</v>
      </c>
      <c r="R100" s="441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441">
        <f>SUM(F102:F103)</f>
        <v>0</v>
      </c>
      <c r="G101" s="441">
        <f>SUM(G102:G103)</f>
        <v>0</v>
      </c>
      <c r="H101" s="25"/>
      <c r="I101" s="441">
        <f>SUM(I102:I103)</f>
        <v>0</v>
      </c>
      <c r="J101" s="441">
        <f>SUM(J102:J103)</f>
        <v>0</v>
      </c>
      <c r="K101" s="441">
        <f t="shared" si="11"/>
        <v>0</v>
      </c>
      <c r="L101" s="441">
        <f>SUM(L102:L103)</f>
        <v>0</v>
      </c>
      <c r="M101" s="441">
        <f>SUM(M102:M103)</f>
        <v>0</v>
      </c>
      <c r="N101" s="441">
        <f>SUM(N102:N103)</f>
        <v>0</v>
      </c>
      <c r="O101" s="25"/>
      <c r="P101" s="441">
        <f>SUM(P102:P103)</f>
        <v>0</v>
      </c>
      <c r="Q101" s="441">
        <f>SUM(Q102:Q103)</f>
        <v>0</v>
      </c>
      <c r="R101" s="441">
        <f t="shared" si="15"/>
        <v>0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433">
        <v>0</v>
      </c>
      <c r="G102" s="433">
        <v>0</v>
      </c>
      <c r="H102" s="24"/>
      <c r="I102" s="65">
        <v>0</v>
      </c>
      <c r="J102" s="65">
        <v>0</v>
      </c>
      <c r="K102" s="441">
        <f t="shared" si="11"/>
        <v>0</v>
      </c>
      <c r="L102" s="433">
        <v>0</v>
      </c>
      <c r="M102" s="433">
        <v>0</v>
      </c>
      <c r="N102" s="433">
        <v>0</v>
      </c>
      <c r="O102" s="24"/>
      <c r="P102" s="433">
        <v>0</v>
      </c>
      <c r="Q102" s="433">
        <v>0</v>
      </c>
      <c r="R102" s="441">
        <f t="shared" si="15"/>
        <v>0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433">
        <v>0</v>
      </c>
      <c r="G103" s="433">
        <v>0</v>
      </c>
      <c r="H103" s="24"/>
      <c r="I103" s="65">
        <v>0</v>
      </c>
      <c r="J103" s="65">
        <v>0</v>
      </c>
      <c r="K103" s="441">
        <f t="shared" si="11"/>
        <v>0</v>
      </c>
      <c r="L103" s="433">
        <v>0</v>
      </c>
      <c r="M103" s="433">
        <v>0</v>
      </c>
      <c r="N103" s="433">
        <v>0</v>
      </c>
      <c r="O103" s="24"/>
      <c r="P103" s="433">
        <v>0</v>
      </c>
      <c r="Q103" s="433">
        <v>0</v>
      </c>
      <c r="R103" s="441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441">
        <v>0</v>
      </c>
      <c r="G104" s="25"/>
      <c r="H104" s="25"/>
      <c r="I104" s="441">
        <v>0</v>
      </c>
      <c r="J104" s="441">
        <v>0</v>
      </c>
      <c r="K104" s="441">
        <f t="shared" si="11"/>
        <v>0</v>
      </c>
      <c r="L104" s="438">
        <v>0</v>
      </c>
      <c r="M104" s="438">
        <v>0</v>
      </c>
      <c r="N104" s="25"/>
      <c r="O104" s="25"/>
      <c r="P104" s="438">
        <v>0</v>
      </c>
      <c r="Q104" s="438">
        <v>0</v>
      </c>
      <c r="R104" s="441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441">
        <f t="shared" si="11"/>
        <v>0</v>
      </c>
      <c r="L105" s="443">
        <f>SUM(L106:L107)</f>
        <v>8</v>
      </c>
      <c r="M105" s="438">
        <f>SUM(M106:M107)</f>
        <v>1</v>
      </c>
      <c r="N105" s="82"/>
      <c r="O105" s="82"/>
      <c r="P105" s="438">
        <f>SUM(P106:P107)</f>
        <v>1</v>
      </c>
      <c r="Q105" s="438">
        <f>SUM(Q106:Q107)</f>
        <v>0</v>
      </c>
      <c r="R105" s="438">
        <f>SUM(L105-M105-N105-O105+P105-Q105)</f>
        <v>8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441">
        <f t="shared" si="11"/>
        <v>0</v>
      </c>
      <c r="L106" s="443">
        <v>0</v>
      </c>
      <c r="M106" s="438">
        <v>0</v>
      </c>
      <c r="N106" s="25"/>
      <c r="O106" s="25"/>
      <c r="P106" s="438">
        <v>0</v>
      </c>
      <c r="Q106" s="438">
        <v>0</v>
      </c>
      <c r="R106" s="441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441">
        <f t="shared" si="11"/>
        <v>0</v>
      </c>
      <c r="L107" s="443">
        <v>8</v>
      </c>
      <c r="M107" s="438">
        <v>1</v>
      </c>
      <c r="N107" s="25"/>
      <c r="O107" s="25"/>
      <c r="P107" s="438">
        <v>1</v>
      </c>
      <c r="Q107" s="438">
        <v>0</v>
      </c>
      <c r="R107" s="441">
        <f>SUM(L107-M107-N107-O107+P107-Q107)</f>
        <v>8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441">
        <v>0</v>
      </c>
      <c r="G108" s="25"/>
      <c r="H108" s="25"/>
      <c r="I108" s="441">
        <v>0</v>
      </c>
      <c r="J108" s="441">
        <v>0</v>
      </c>
      <c r="K108" s="441">
        <f t="shared" si="11"/>
        <v>0</v>
      </c>
      <c r="L108" s="438">
        <v>0</v>
      </c>
      <c r="M108" s="438">
        <v>0</v>
      </c>
      <c r="N108" s="25"/>
      <c r="O108" s="25"/>
      <c r="P108" s="438">
        <v>0</v>
      </c>
      <c r="Q108" s="438">
        <v>0</v>
      </c>
      <c r="R108" s="441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441">
        <v>0</v>
      </c>
      <c r="G109" s="25"/>
      <c r="H109" s="25"/>
      <c r="I109" s="441">
        <v>0</v>
      </c>
      <c r="J109" s="441">
        <v>0</v>
      </c>
      <c r="K109" s="441">
        <f t="shared" si="11"/>
        <v>0</v>
      </c>
      <c r="L109" s="438">
        <v>0</v>
      </c>
      <c r="M109" s="438">
        <v>0</v>
      </c>
      <c r="N109" s="25"/>
      <c r="O109" s="25"/>
      <c r="P109" s="438">
        <v>0</v>
      </c>
      <c r="Q109" s="438">
        <v>0</v>
      </c>
      <c r="R109" s="441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441">
        <v>0</v>
      </c>
      <c r="G110" s="25"/>
      <c r="H110" s="25"/>
      <c r="I110" s="441">
        <v>0</v>
      </c>
      <c r="J110" s="441">
        <v>0</v>
      </c>
      <c r="K110" s="441">
        <f t="shared" si="11"/>
        <v>0</v>
      </c>
      <c r="L110" s="438">
        <v>0</v>
      </c>
      <c r="M110" s="438">
        <v>0</v>
      </c>
      <c r="N110" s="25"/>
      <c r="O110" s="25"/>
      <c r="P110" s="438">
        <v>0</v>
      </c>
      <c r="Q110" s="438">
        <v>0</v>
      </c>
      <c r="R110" s="441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441">
        <v>0</v>
      </c>
      <c r="G111" s="25"/>
      <c r="H111" s="25"/>
      <c r="I111" s="441">
        <v>0</v>
      </c>
      <c r="J111" s="441">
        <v>0</v>
      </c>
      <c r="K111" s="441">
        <f t="shared" si="11"/>
        <v>0</v>
      </c>
      <c r="L111" s="438">
        <v>0</v>
      </c>
      <c r="M111" s="438">
        <v>0</v>
      </c>
      <c r="N111" s="25"/>
      <c r="O111" s="25"/>
      <c r="P111" s="438">
        <v>0</v>
      </c>
      <c r="Q111" s="438">
        <v>0</v>
      </c>
      <c r="R111" s="441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441">
        <v>0</v>
      </c>
      <c r="G112" s="25"/>
      <c r="H112" s="25"/>
      <c r="I112" s="66">
        <v>0</v>
      </c>
      <c r="J112" s="66">
        <v>0</v>
      </c>
      <c r="K112" s="441">
        <f t="shared" si="11"/>
        <v>0</v>
      </c>
      <c r="L112" s="438">
        <v>0</v>
      </c>
      <c r="M112" s="438">
        <v>0</v>
      </c>
      <c r="N112" s="25"/>
      <c r="O112" s="25"/>
      <c r="P112" s="438">
        <v>0</v>
      </c>
      <c r="Q112" s="438">
        <v>0</v>
      </c>
      <c r="R112" s="441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441">
        <v>0</v>
      </c>
      <c r="G113" s="25"/>
      <c r="H113" s="25"/>
      <c r="I113" s="66">
        <v>0</v>
      </c>
      <c r="J113" s="66">
        <v>0</v>
      </c>
      <c r="K113" s="441">
        <f t="shared" si="11"/>
        <v>0</v>
      </c>
      <c r="L113" s="438">
        <v>0</v>
      </c>
      <c r="M113" s="438">
        <v>0</v>
      </c>
      <c r="N113" s="25"/>
      <c r="O113" s="25"/>
      <c r="P113" s="438">
        <v>0</v>
      </c>
      <c r="Q113" s="438">
        <v>0</v>
      </c>
      <c r="R113" s="441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442">
        <v>0</v>
      </c>
      <c r="G114" s="42"/>
      <c r="H114" s="42"/>
      <c r="I114" s="67">
        <v>0</v>
      </c>
      <c r="J114" s="67">
        <v>0</v>
      </c>
      <c r="K114" s="442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442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430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99">
        <v>4</v>
      </c>
      <c r="L127" s="599"/>
      <c r="M127" s="5"/>
      <c r="N127" s="5"/>
      <c r="O127" s="5"/>
      <c r="Q127" s="1" t="str">
        <f>+Q207:U207</f>
        <v>Bulan     :</v>
      </c>
      <c r="R127" s="513" t="str">
        <f>+R87</f>
        <v>November</v>
      </c>
      <c r="S127" s="514"/>
      <c r="T127" s="4">
        <f>+T87</f>
        <v>1</v>
      </c>
      <c r="U127" s="4">
        <f>+U87</f>
        <v>1</v>
      </c>
    </row>
    <row r="128" spans="1:21" s="43" customFormat="1" ht="12.75" customHeight="1" thickBot="1" x14ac:dyDescent="0.25">
      <c r="A128" s="43" t="s">
        <v>89</v>
      </c>
      <c r="C128" s="64">
        <v>0</v>
      </c>
      <c r="D128" s="64">
        <v>2</v>
      </c>
      <c r="E128" s="64">
        <v>1</v>
      </c>
      <c r="K128" s="600"/>
      <c r="L128" s="600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434"/>
      <c r="G130" s="434" t="s">
        <v>30</v>
      </c>
      <c r="H130" s="434" t="s">
        <v>32</v>
      </c>
      <c r="I130" s="434"/>
      <c r="J130" s="434"/>
      <c r="K130" s="434" t="s">
        <v>43</v>
      </c>
      <c r="L130" s="434" t="s">
        <v>27</v>
      </c>
      <c r="M130" s="434"/>
      <c r="N130" s="434" t="s">
        <v>30</v>
      </c>
      <c r="O130" s="434" t="s">
        <v>32</v>
      </c>
      <c r="P130" s="434"/>
      <c r="Q130" s="434"/>
      <c r="R130" s="434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436" t="s">
        <v>29</v>
      </c>
      <c r="G131" s="436" t="s">
        <v>31</v>
      </c>
      <c r="H131" s="436" t="s">
        <v>33</v>
      </c>
      <c r="I131" s="436" t="s">
        <v>37</v>
      </c>
      <c r="J131" s="436" t="s">
        <v>36</v>
      </c>
      <c r="K131" s="436" t="s">
        <v>28</v>
      </c>
      <c r="L131" s="436" t="s">
        <v>28</v>
      </c>
      <c r="M131" s="436" t="s">
        <v>35</v>
      </c>
      <c r="N131" s="436" t="s">
        <v>31</v>
      </c>
      <c r="O131" s="436" t="s">
        <v>33</v>
      </c>
      <c r="P131" s="436" t="s">
        <v>37</v>
      </c>
      <c r="Q131" s="436" t="s">
        <v>36</v>
      </c>
      <c r="R131" s="436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437"/>
      <c r="G132" s="437"/>
      <c r="H132" s="437" t="s">
        <v>34</v>
      </c>
      <c r="I132" s="437"/>
      <c r="J132" s="437"/>
      <c r="K132" s="437" t="s">
        <v>9</v>
      </c>
      <c r="L132" s="437" t="s">
        <v>8</v>
      </c>
      <c r="M132" s="437"/>
      <c r="N132" s="437"/>
      <c r="O132" s="437" t="s">
        <v>34</v>
      </c>
      <c r="P132" s="437"/>
      <c r="Q132" s="437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436"/>
      <c r="G133" s="436"/>
      <c r="H133" s="436"/>
      <c r="I133" s="436"/>
      <c r="J133" s="436"/>
      <c r="K133" s="436" t="s">
        <v>61</v>
      </c>
      <c r="L133" s="436"/>
      <c r="M133" s="436"/>
      <c r="N133" s="436"/>
      <c r="O133" s="436"/>
      <c r="P133" s="436"/>
      <c r="Q133" s="436"/>
      <c r="R133" s="436"/>
      <c r="S133" s="494"/>
      <c r="T133" s="495"/>
      <c r="U133" s="550"/>
    </row>
    <row r="134" spans="1:21" s="8" customFormat="1" ht="15.95" customHeight="1" x14ac:dyDescent="0.2">
      <c r="A134" s="435" t="s">
        <v>10</v>
      </c>
      <c r="B134" s="435" t="s">
        <v>11</v>
      </c>
      <c r="C134" s="473" t="s">
        <v>12</v>
      </c>
      <c r="D134" s="474"/>
      <c r="E134" s="475"/>
      <c r="F134" s="435" t="s">
        <v>13</v>
      </c>
      <c r="G134" s="435" t="s">
        <v>14</v>
      </c>
      <c r="H134" s="435" t="s">
        <v>15</v>
      </c>
      <c r="I134" s="435" t="s">
        <v>16</v>
      </c>
      <c r="J134" s="435" t="s">
        <v>17</v>
      </c>
      <c r="K134" s="435" t="s">
        <v>18</v>
      </c>
      <c r="L134" s="435" t="s">
        <v>19</v>
      </c>
      <c r="M134" s="435" t="s">
        <v>20</v>
      </c>
      <c r="N134" s="435" t="s">
        <v>21</v>
      </c>
      <c r="O134" s="435" t="s">
        <v>41</v>
      </c>
      <c r="P134" s="435" t="s">
        <v>42</v>
      </c>
      <c r="Q134" s="435" t="s">
        <v>44</v>
      </c>
      <c r="R134" s="435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440">
        <f>SUM(F136,F139,F140)</f>
        <v>0</v>
      </c>
      <c r="G135" s="440">
        <f>SUM(G136,G139,G140)</f>
        <v>0</v>
      </c>
      <c r="H135" s="440">
        <f>SUM(H136,H139,H140)</f>
        <v>0</v>
      </c>
      <c r="I135" s="440">
        <f>SUM(I136,I139,I140)</f>
        <v>0</v>
      </c>
      <c r="J135" s="440">
        <f>SUM(J136,J139,J140)</f>
        <v>0</v>
      </c>
      <c r="K135" s="440">
        <f t="shared" ref="K135:K153" si="16">SUM(C135-F135-G135-H135+I135-J135)</f>
        <v>0</v>
      </c>
      <c r="L135" s="58">
        <f t="shared" ref="L135:Q135" si="17">SUM(L136,L139,L140)</f>
        <v>76</v>
      </c>
      <c r="M135" s="58">
        <f t="shared" si="17"/>
        <v>10</v>
      </c>
      <c r="N135" s="58">
        <f t="shared" si="17"/>
        <v>5</v>
      </c>
      <c r="O135" s="58">
        <f t="shared" si="17"/>
        <v>0</v>
      </c>
      <c r="P135" s="58">
        <f t="shared" si="17"/>
        <v>0</v>
      </c>
      <c r="Q135" s="58">
        <f t="shared" si="17"/>
        <v>0</v>
      </c>
      <c r="R135" s="58">
        <f>SUM(L135-M135-N135-O135+P135-Q135)</f>
        <v>61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441">
        <f t="shared" si="16"/>
        <v>0</v>
      </c>
      <c r="L136" s="60">
        <f t="shared" ref="L136:Q136" si="19">SUM(L137:L138)</f>
        <v>76</v>
      </c>
      <c r="M136" s="60">
        <f t="shared" si="19"/>
        <v>10</v>
      </c>
      <c r="N136" s="60">
        <f t="shared" si="19"/>
        <v>5</v>
      </c>
      <c r="O136" s="60">
        <f t="shared" si="19"/>
        <v>0</v>
      </c>
      <c r="P136" s="60">
        <f t="shared" si="19"/>
        <v>0</v>
      </c>
      <c r="Q136" s="60">
        <f t="shared" si="19"/>
        <v>0</v>
      </c>
      <c r="R136" s="61">
        <f t="shared" ref="R136:R144" si="20">SUM(L136-M136-N136-O136+P136-Q136)</f>
        <v>61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433">
        <v>0</v>
      </c>
      <c r="G137" s="433">
        <v>0</v>
      </c>
      <c r="H137" s="433">
        <v>0</v>
      </c>
      <c r="I137" s="65">
        <v>0</v>
      </c>
      <c r="J137" s="65">
        <v>0</v>
      </c>
      <c r="K137" s="441">
        <f t="shared" si="16"/>
        <v>0</v>
      </c>
      <c r="L137" s="48">
        <v>76</v>
      </c>
      <c r="M137" s="48">
        <v>10</v>
      </c>
      <c r="N137" s="48">
        <v>5</v>
      </c>
      <c r="O137" s="48">
        <v>0</v>
      </c>
      <c r="P137" s="48">
        <v>0</v>
      </c>
      <c r="Q137" s="48">
        <v>0</v>
      </c>
      <c r="R137" s="61">
        <f>SUM(L137-M137-N137-O137+P137-Q137)</f>
        <v>61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433">
        <v>0</v>
      </c>
      <c r="G138" s="433">
        <v>0</v>
      </c>
      <c r="H138" s="433">
        <v>0</v>
      </c>
      <c r="I138" s="65">
        <v>0</v>
      </c>
      <c r="J138" s="65">
        <v>0</v>
      </c>
      <c r="K138" s="441">
        <f t="shared" si="16"/>
        <v>0</v>
      </c>
      <c r="L138" s="433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441">
        <f t="shared" si="16"/>
        <v>0</v>
      </c>
      <c r="L139" s="44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441">
        <f t="shared" si="16"/>
        <v>0</v>
      </c>
      <c r="L140" s="44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441">
        <f>SUM(F142:F143)</f>
        <v>0</v>
      </c>
      <c r="G141" s="441">
        <f>SUM(G142:G143)</f>
        <v>0</v>
      </c>
      <c r="H141" s="25"/>
      <c r="I141" s="441">
        <f>SUM(I142:I143)</f>
        <v>0</v>
      </c>
      <c r="J141" s="441">
        <f>SUM(J142:J143)</f>
        <v>0</v>
      </c>
      <c r="K141" s="441">
        <f t="shared" si="16"/>
        <v>0</v>
      </c>
      <c r="L141" s="441">
        <f>SUM(L142:L143)</f>
        <v>105</v>
      </c>
      <c r="M141" s="61">
        <f>SUM(M142:M143)</f>
        <v>0</v>
      </c>
      <c r="N141" s="61">
        <f>SUM(N142:N143)</f>
        <v>0</v>
      </c>
      <c r="O141" s="25"/>
      <c r="P141" s="61">
        <f>SUM(P142:P143)</f>
        <v>150</v>
      </c>
      <c r="Q141" s="61">
        <f>SUM(Q142:Q143)</f>
        <v>0</v>
      </c>
      <c r="R141" s="61">
        <f t="shared" si="20"/>
        <v>255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433">
        <v>0</v>
      </c>
      <c r="G142" s="433">
        <v>0</v>
      </c>
      <c r="H142" s="24"/>
      <c r="I142" s="65">
        <v>0</v>
      </c>
      <c r="J142" s="65">
        <v>0</v>
      </c>
      <c r="K142" s="441">
        <f t="shared" si="16"/>
        <v>0</v>
      </c>
      <c r="L142" s="433">
        <v>105</v>
      </c>
      <c r="M142" s="48">
        <v>0</v>
      </c>
      <c r="N142" s="48">
        <v>0</v>
      </c>
      <c r="O142" s="25"/>
      <c r="P142" s="48">
        <v>150</v>
      </c>
      <c r="Q142" s="48">
        <v>0</v>
      </c>
      <c r="R142" s="61">
        <f t="shared" si="20"/>
        <v>255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433">
        <v>0</v>
      </c>
      <c r="G143" s="433">
        <v>0</v>
      </c>
      <c r="H143" s="24"/>
      <c r="I143" s="65">
        <v>0</v>
      </c>
      <c r="J143" s="65">
        <v>0</v>
      </c>
      <c r="K143" s="441">
        <f t="shared" si="16"/>
        <v>0</v>
      </c>
      <c r="L143" s="433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0"/>
        <v>0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441">
        <v>0</v>
      </c>
      <c r="G144" s="25"/>
      <c r="H144" s="25"/>
      <c r="I144" s="441">
        <v>0</v>
      </c>
      <c r="J144" s="441">
        <v>0</v>
      </c>
      <c r="K144" s="441">
        <f t="shared" si="16"/>
        <v>0</v>
      </c>
      <c r="L144" s="441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441">
        <f t="shared" si="16"/>
        <v>0</v>
      </c>
      <c r="L145" s="441">
        <f>SUM(L146:L147)</f>
        <v>2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2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441">
        <f t="shared" si="16"/>
        <v>0</v>
      </c>
      <c r="L146" s="441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441">
        <f t="shared" si="16"/>
        <v>0</v>
      </c>
      <c r="L147" s="441">
        <v>2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2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441">
        <v>0</v>
      </c>
      <c r="G148" s="25"/>
      <c r="H148" s="25"/>
      <c r="I148" s="441">
        <v>0</v>
      </c>
      <c r="J148" s="441">
        <v>0</v>
      </c>
      <c r="K148" s="441">
        <f t="shared" si="16"/>
        <v>0</v>
      </c>
      <c r="L148" s="441">
        <v>0</v>
      </c>
      <c r="M148" s="441">
        <v>0</v>
      </c>
      <c r="N148" s="25"/>
      <c r="O148" s="25"/>
      <c r="P148" s="441">
        <v>0</v>
      </c>
      <c r="Q148" s="441">
        <v>0</v>
      </c>
      <c r="R148" s="441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441">
        <v>0</v>
      </c>
      <c r="G149" s="25"/>
      <c r="H149" s="25"/>
      <c r="I149" s="441">
        <v>0</v>
      </c>
      <c r="J149" s="441">
        <v>0</v>
      </c>
      <c r="K149" s="441">
        <f t="shared" si="16"/>
        <v>0</v>
      </c>
      <c r="L149" s="441">
        <v>0</v>
      </c>
      <c r="M149" s="441">
        <v>0</v>
      </c>
      <c r="N149" s="25"/>
      <c r="O149" s="25"/>
      <c r="P149" s="441">
        <v>0</v>
      </c>
      <c r="Q149" s="441">
        <v>0</v>
      </c>
      <c r="R149" s="441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441">
        <v>0</v>
      </c>
      <c r="G150" s="25"/>
      <c r="H150" s="25"/>
      <c r="I150" s="441">
        <v>0</v>
      </c>
      <c r="J150" s="441">
        <v>0</v>
      </c>
      <c r="K150" s="441">
        <f t="shared" si="16"/>
        <v>0</v>
      </c>
      <c r="L150" s="441">
        <v>0</v>
      </c>
      <c r="M150" s="441">
        <v>0</v>
      </c>
      <c r="N150" s="25"/>
      <c r="O150" s="25"/>
      <c r="P150" s="441">
        <v>0</v>
      </c>
      <c r="Q150" s="441">
        <v>0</v>
      </c>
      <c r="R150" s="441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441">
        <v>0</v>
      </c>
      <c r="G151" s="25"/>
      <c r="H151" s="25"/>
      <c r="I151" s="441">
        <v>0</v>
      </c>
      <c r="J151" s="441">
        <v>0</v>
      </c>
      <c r="K151" s="441">
        <f t="shared" si="16"/>
        <v>0</v>
      </c>
      <c r="L151" s="441">
        <v>0</v>
      </c>
      <c r="M151" s="441">
        <v>0</v>
      </c>
      <c r="N151" s="25"/>
      <c r="O151" s="25"/>
      <c r="P151" s="441">
        <v>0</v>
      </c>
      <c r="Q151" s="441">
        <v>0</v>
      </c>
      <c r="R151" s="441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441">
        <v>0</v>
      </c>
      <c r="G152" s="25"/>
      <c r="H152" s="25"/>
      <c r="I152" s="66">
        <v>0</v>
      </c>
      <c r="J152" s="66">
        <v>0</v>
      </c>
      <c r="K152" s="441">
        <f t="shared" si="16"/>
        <v>0</v>
      </c>
      <c r="L152" s="441">
        <v>0</v>
      </c>
      <c r="M152" s="441">
        <v>0</v>
      </c>
      <c r="N152" s="25"/>
      <c r="O152" s="25"/>
      <c r="P152" s="441">
        <v>0</v>
      </c>
      <c r="Q152" s="441">
        <v>0</v>
      </c>
      <c r="R152" s="441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441">
        <v>0</v>
      </c>
      <c r="G153" s="25"/>
      <c r="H153" s="25"/>
      <c r="I153" s="66">
        <v>0</v>
      </c>
      <c r="J153" s="66">
        <v>0</v>
      </c>
      <c r="K153" s="441">
        <f t="shared" si="16"/>
        <v>0</v>
      </c>
      <c r="L153" s="441">
        <v>0</v>
      </c>
      <c r="M153" s="441">
        <v>0</v>
      </c>
      <c r="N153" s="25"/>
      <c r="O153" s="25"/>
      <c r="P153" s="441">
        <v>0</v>
      </c>
      <c r="Q153" s="441">
        <v>0</v>
      </c>
      <c r="R153" s="441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442">
        <v>0</v>
      </c>
      <c r="G154" s="42"/>
      <c r="H154" s="42"/>
      <c r="I154" s="67">
        <v>0</v>
      </c>
      <c r="J154" s="67">
        <v>0</v>
      </c>
      <c r="K154" s="442">
        <f>SUM(E154-F154-G154-H154+I154-J154)</f>
        <v>0</v>
      </c>
      <c r="L154" s="442">
        <v>0</v>
      </c>
      <c r="M154" s="442">
        <v>0</v>
      </c>
      <c r="N154" s="42"/>
      <c r="O154" s="42"/>
      <c r="P154" s="442">
        <v>0</v>
      </c>
      <c r="Q154" s="442">
        <v>0</v>
      </c>
      <c r="R154" s="442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430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99">
        <v>5</v>
      </c>
      <c r="L167" s="599"/>
      <c r="M167" s="5"/>
      <c r="N167" s="5"/>
      <c r="O167" s="5"/>
      <c r="Q167" s="1" t="str">
        <f>+Q287:U287</f>
        <v>Bulan     :</v>
      </c>
      <c r="R167" s="513" t="str">
        <f>+R127</f>
        <v>November</v>
      </c>
      <c r="S167" s="514"/>
      <c r="T167" s="4">
        <f>+T127</f>
        <v>1</v>
      </c>
      <c r="U167" s="4">
        <f>+U127</f>
        <v>1</v>
      </c>
    </row>
    <row r="168" spans="1:21" s="43" customFormat="1" ht="15.95" customHeight="1" thickBot="1" x14ac:dyDescent="0.25">
      <c r="A168" s="43" t="s">
        <v>80</v>
      </c>
      <c r="C168" s="64">
        <v>0</v>
      </c>
      <c r="D168" s="64">
        <v>2</v>
      </c>
      <c r="E168" s="64">
        <v>2</v>
      </c>
      <c r="K168" s="600"/>
      <c r="L168" s="600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434"/>
      <c r="G170" s="434" t="s">
        <v>30</v>
      </c>
      <c r="H170" s="434" t="s">
        <v>32</v>
      </c>
      <c r="I170" s="434"/>
      <c r="J170" s="434"/>
      <c r="K170" s="434" t="s">
        <v>43</v>
      </c>
      <c r="L170" s="434" t="s">
        <v>27</v>
      </c>
      <c r="M170" s="434"/>
      <c r="N170" s="434" t="s">
        <v>30</v>
      </c>
      <c r="O170" s="434" t="s">
        <v>32</v>
      </c>
      <c r="P170" s="434"/>
      <c r="Q170" s="434"/>
      <c r="R170" s="434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436" t="s">
        <v>29</v>
      </c>
      <c r="G171" s="436" t="s">
        <v>31</v>
      </c>
      <c r="H171" s="436" t="s">
        <v>33</v>
      </c>
      <c r="I171" s="436" t="s">
        <v>37</v>
      </c>
      <c r="J171" s="436" t="s">
        <v>36</v>
      </c>
      <c r="K171" s="436" t="s">
        <v>28</v>
      </c>
      <c r="L171" s="436" t="s">
        <v>28</v>
      </c>
      <c r="M171" s="436" t="s">
        <v>35</v>
      </c>
      <c r="N171" s="436" t="s">
        <v>31</v>
      </c>
      <c r="O171" s="436" t="s">
        <v>33</v>
      </c>
      <c r="P171" s="436" t="s">
        <v>37</v>
      </c>
      <c r="Q171" s="436" t="s">
        <v>36</v>
      </c>
      <c r="R171" s="436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437"/>
      <c r="G172" s="437"/>
      <c r="H172" s="437" t="s">
        <v>34</v>
      </c>
      <c r="I172" s="437"/>
      <c r="J172" s="437"/>
      <c r="K172" s="437" t="s">
        <v>9</v>
      </c>
      <c r="L172" s="437" t="s">
        <v>8</v>
      </c>
      <c r="M172" s="437"/>
      <c r="N172" s="437"/>
      <c r="O172" s="437" t="s">
        <v>34</v>
      </c>
      <c r="P172" s="437"/>
      <c r="Q172" s="437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436"/>
      <c r="G173" s="436"/>
      <c r="H173" s="436"/>
      <c r="I173" s="436"/>
      <c r="J173" s="436"/>
      <c r="K173" s="436" t="s">
        <v>61</v>
      </c>
      <c r="L173" s="436"/>
      <c r="M173" s="436"/>
      <c r="N173" s="436"/>
      <c r="O173" s="436"/>
      <c r="P173" s="436"/>
      <c r="Q173" s="436"/>
      <c r="R173" s="436"/>
      <c r="S173" s="494"/>
      <c r="T173" s="495"/>
      <c r="U173" s="550"/>
    </row>
    <row r="174" spans="1:21" s="8" customFormat="1" ht="15.95" customHeight="1" x14ac:dyDescent="0.2">
      <c r="A174" s="435" t="s">
        <v>10</v>
      </c>
      <c r="B174" s="435" t="s">
        <v>11</v>
      </c>
      <c r="C174" s="473" t="s">
        <v>12</v>
      </c>
      <c r="D174" s="474"/>
      <c r="E174" s="475"/>
      <c r="F174" s="435" t="s">
        <v>13</v>
      </c>
      <c r="G174" s="435" t="s">
        <v>14</v>
      </c>
      <c r="H174" s="435" t="s">
        <v>15</v>
      </c>
      <c r="I174" s="435" t="s">
        <v>16</v>
      </c>
      <c r="J174" s="435" t="s">
        <v>17</v>
      </c>
      <c r="K174" s="435" t="s">
        <v>18</v>
      </c>
      <c r="L174" s="435" t="s">
        <v>19</v>
      </c>
      <c r="M174" s="435" t="s">
        <v>20</v>
      </c>
      <c r="N174" s="435" t="s">
        <v>21</v>
      </c>
      <c r="O174" s="435" t="s">
        <v>41</v>
      </c>
      <c r="P174" s="435" t="s">
        <v>42</v>
      </c>
      <c r="Q174" s="435" t="s">
        <v>44</v>
      </c>
      <c r="R174" s="435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440">
        <f>SUM(F176,F179,F180)</f>
        <v>0</v>
      </c>
      <c r="G175" s="440">
        <f>SUM(G176,G179,G180)</f>
        <v>0</v>
      </c>
      <c r="H175" s="440">
        <f>SUM(H176,H179,H180)</f>
        <v>0</v>
      </c>
      <c r="I175" s="440">
        <f>SUM(I176,I179,I180)</f>
        <v>0</v>
      </c>
      <c r="J175" s="440">
        <f>SUM(J176,J179,J180)</f>
        <v>0</v>
      </c>
      <c r="K175" s="440">
        <f t="shared" ref="K175:K193" si="22">SUM(C175-F175-G175-H175+I175-J175)</f>
        <v>0</v>
      </c>
      <c r="L175" s="58">
        <f t="shared" ref="L175:Q175" si="23">SUM(L176,L179,L180)</f>
        <v>2</v>
      </c>
      <c r="M175" s="58">
        <f t="shared" si="23"/>
        <v>2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0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441">
        <f t="shared" si="22"/>
        <v>0</v>
      </c>
      <c r="L176" s="60">
        <f t="shared" ref="L176:Q176" si="25">SUM(L177:L178)</f>
        <v>2</v>
      </c>
      <c r="M176" s="60">
        <f t="shared" si="25"/>
        <v>2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0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433">
        <v>0</v>
      </c>
      <c r="G177" s="433">
        <v>0</v>
      </c>
      <c r="H177" s="433">
        <v>0</v>
      </c>
      <c r="I177" s="65">
        <v>0</v>
      </c>
      <c r="J177" s="65">
        <v>0</v>
      </c>
      <c r="K177" s="441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433">
        <v>0</v>
      </c>
      <c r="G178" s="433">
        <v>0</v>
      </c>
      <c r="H178" s="433">
        <v>0</v>
      </c>
      <c r="I178" s="65">
        <v>0</v>
      </c>
      <c r="J178" s="65">
        <v>0</v>
      </c>
      <c r="K178" s="441">
        <f t="shared" si="22"/>
        <v>0</v>
      </c>
      <c r="L178" s="48">
        <v>2</v>
      </c>
      <c r="M178" s="48">
        <v>2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441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441">
        <f t="shared" si="22"/>
        <v>0</v>
      </c>
      <c r="L180" s="61">
        <v>0</v>
      </c>
      <c r="M180" s="441">
        <v>0</v>
      </c>
      <c r="N180" s="441">
        <v>0</v>
      </c>
      <c r="O180" s="441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441">
        <f>SUM(F182:F183)</f>
        <v>0</v>
      </c>
      <c r="G181" s="441">
        <f>SUM(G182:G183)</f>
        <v>0</v>
      </c>
      <c r="H181" s="25"/>
      <c r="I181" s="441">
        <f>SUM(I182:I183)</f>
        <v>0</v>
      </c>
      <c r="J181" s="441">
        <f>SUM(J182:J183)</f>
        <v>0</v>
      </c>
      <c r="K181" s="441">
        <f t="shared" si="22"/>
        <v>0</v>
      </c>
      <c r="L181" s="61">
        <f>SUM(L182:L183)</f>
        <v>50</v>
      </c>
      <c r="M181" s="441">
        <f>SUM(M182:M183)</f>
        <v>50</v>
      </c>
      <c r="N181" s="441">
        <f>SUM(N182:N183)</f>
        <v>0</v>
      </c>
      <c r="O181" s="25"/>
      <c r="P181" s="441">
        <f>SUM(P182:P183)</f>
        <v>0</v>
      </c>
      <c r="Q181" s="441">
        <f>SUM(Q182:Q183)</f>
        <v>0</v>
      </c>
      <c r="R181" s="61">
        <f t="shared" si="26"/>
        <v>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433">
        <v>0</v>
      </c>
      <c r="G182" s="433">
        <v>0</v>
      </c>
      <c r="H182" s="24"/>
      <c r="I182" s="65">
        <v>0</v>
      </c>
      <c r="J182" s="65">
        <v>0</v>
      </c>
      <c r="K182" s="441">
        <f t="shared" si="22"/>
        <v>0</v>
      </c>
      <c r="L182" s="48">
        <v>50</v>
      </c>
      <c r="M182" s="433">
        <v>50</v>
      </c>
      <c r="N182" s="433">
        <v>0</v>
      </c>
      <c r="O182" s="24"/>
      <c r="P182" s="48">
        <v>0</v>
      </c>
      <c r="Q182" s="433">
        <v>0</v>
      </c>
      <c r="R182" s="61">
        <f t="shared" si="26"/>
        <v>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433">
        <v>0</v>
      </c>
      <c r="G183" s="433">
        <v>0</v>
      </c>
      <c r="H183" s="24"/>
      <c r="I183" s="65">
        <v>0</v>
      </c>
      <c r="J183" s="65">
        <v>0</v>
      </c>
      <c r="K183" s="441">
        <f t="shared" si="22"/>
        <v>0</v>
      </c>
      <c r="L183" s="48">
        <v>0</v>
      </c>
      <c r="M183" s="433">
        <v>0</v>
      </c>
      <c r="N183" s="433">
        <v>0</v>
      </c>
      <c r="O183" s="24"/>
      <c r="P183" s="433">
        <v>0</v>
      </c>
      <c r="Q183" s="433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441">
        <v>0</v>
      </c>
      <c r="G184" s="25"/>
      <c r="H184" s="25"/>
      <c r="I184" s="441">
        <v>0</v>
      </c>
      <c r="J184" s="441">
        <v>0</v>
      </c>
      <c r="K184" s="441">
        <f t="shared" si="22"/>
        <v>0</v>
      </c>
      <c r="L184" s="61">
        <v>1</v>
      </c>
      <c r="M184" s="441">
        <v>0</v>
      </c>
      <c r="N184" s="25"/>
      <c r="O184" s="25"/>
      <c r="P184" s="441">
        <v>0</v>
      </c>
      <c r="Q184" s="441">
        <v>0</v>
      </c>
      <c r="R184" s="61">
        <f t="shared" si="26"/>
        <v>1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441">
        <f t="shared" si="22"/>
        <v>0</v>
      </c>
      <c r="L185" s="61">
        <f>SUM(L186:L187)</f>
        <v>5</v>
      </c>
      <c r="M185" s="441">
        <f>SUM(M186:M187)</f>
        <v>1</v>
      </c>
      <c r="N185" s="25"/>
      <c r="O185" s="25"/>
      <c r="P185" s="441">
        <f>SUM(P186:P187)</f>
        <v>1</v>
      </c>
      <c r="Q185" s="441">
        <f>SUM(Q186:Q187)</f>
        <v>0</v>
      </c>
      <c r="R185" s="61">
        <f>SUM(L185-M185-N185-O185+P185-Q185)</f>
        <v>5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441">
        <f t="shared" si="22"/>
        <v>0</v>
      </c>
      <c r="L186" s="61">
        <v>0</v>
      </c>
      <c r="M186" s="441">
        <v>0</v>
      </c>
      <c r="N186" s="25"/>
      <c r="O186" s="25"/>
      <c r="P186" s="441">
        <v>0</v>
      </c>
      <c r="Q186" s="441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441">
        <f t="shared" si="22"/>
        <v>0</v>
      </c>
      <c r="L187" s="61">
        <v>5</v>
      </c>
      <c r="M187" s="441">
        <v>1</v>
      </c>
      <c r="N187" s="25"/>
      <c r="O187" s="25"/>
      <c r="P187" s="441">
        <v>1</v>
      </c>
      <c r="Q187" s="441">
        <v>0</v>
      </c>
      <c r="R187" s="61">
        <f>SUM(L187-M187-N187-O187+P187-Q187)</f>
        <v>5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441">
        <v>0</v>
      </c>
      <c r="G188" s="25"/>
      <c r="H188" s="25"/>
      <c r="I188" s="441">
        <v>0</v>
      </c>
      <c r="J188" s="441">
        <v>0</v>
      </c>
      <c r="K188" s="441">
        <f t="shared" si="22"/>
        <v>0</v>
      </c>
      <c r="L188" s="61">
        <v>1</v>
      </c>
      <c r="M188" s="441">
        <v>0</v>
      </c>
      <c r="N188" s="25"/>
      <c r="O188" s="25"/>
      <c r="P188" s="441">
        <v>0</v>
      </c>
      <c r="Q188" s="441">
        <v>0</v>
      </c>
      <c r="R188" s="441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441">
        <v>0</v>
      </c>
      <c r="G189" s="25"/>
      <c r="H189" s="25"/>
      <c r="I189" s="441">
        <v>0</v>
      </c>
      <c r="J189" s="441">
        <v>0</v>
      </c>
      <c r="K189" s="441">
        <f t="shared" si="22"/>
        <v>0</v>
      </c>
      <c r="L189" s="61">
        <v>0</v>
      </c>
      <c r="M189" s="441">
        <v>0</v>
      </c>
      <c r="N189" s="25"/>
      <c r="O189" s="25"/>
      <c r="P189" s="441">
        <v>0</v>
      </c>
      <c r="Q189" s="441">
        <v>0</v>
      </c>
      <c r="R189" s="441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441">
        <v>0</v>
      </c>
      <c r="G190" s="25"/>
      <c r="H190" s="25"/>
      <c r="I190" s="441">
        <v>0</v>
      </c>
      <c r="J190" s="441">
        <v>0</v>
      </c>
      <c r="K190" s="441">
        <f t="shared" si="22"/>
        <v>0</v>
      </c>
      <c r="L190" s="441">
        <v>0</v>
      </c>
      <c r="M190" s="441">
        <v>0</v>
      </c>
      <c r="N190" s="25"/>
      <c r="O190" s="25"/>
      <c r="P190" s="441">
        <v>0</v>
      </c>
      <c r="Q190" s="441">
        <v>0</v>
      </c>
      <c r="R190" s="441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441">
        <v>0</v>
      </c>
      <c r="G191" s="25"/>
      <c r="H191" s="25"/>
      <c r="I191" s="441">
        <v>0</v>
      </c>
      <c r="J191" s="441">
        <v>0</v>
      </c>
      <c r="K191" s="441">
        <f t="shared" si="22"/>
        <v>0</v>
      </c>
      <c r="L191" s="441">
        <v>0</v>
      </c>
      <c r="M191" s="441">
        <v>0</v>
      </c>
      <c r="N191" s="25"/>
      <c r="O191" s="25"/>
      <c r="P191" s="441">
        <v>0</v>
      </c>
      <c r="Q191" s="441">
        <v>0</v>
      </c>
      <c r="R191" s="441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441">
        <v>0</v>
      </c>
      <c r="G192" s="25"/>
      <c r="H192" s="25"/>
      <c r="I192" s="66">
        <v>0</v>
      </c>
      <c r="J192" s="66">
        <v>0</v>
      </c>
      <c r="K192" s="441">
        <f t="shared" si="22"/>
        <v>0</v>
      </c>
      <c r="L192" s="441">
        <v>0</v>
      </c>
      <c r="M192" s="441">
        <v>0</v>
      </c>
      <c r="N192" s="25"/>
      <c r="O192" s="25"/>
      <c r="P192" s="441">
        <v>0</v>
      </c>
      <c r="Q192" s="441">
        <v>0</v>
      </c>
      <c r="R192" s="441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441">
        <v>0</v>
      </c>
      <c r="G193" s="25"/>
      <c r="H193" s="25"/>
      <c r="I193" s="66">
        <v>0</v>
      </c>
      <c r="J193" s="66">
        <v>0</v>
      </c>
      <c r="K193" s="441">
        <f t="shared" si="22"/>
        <v>0</v>
      </c>
      <c r="L193" s="441">
        <v>0</v>
      </c>
      <c r="M193" s="441">
        <v>0</v>
      </c>
      <c r="N193" s="25"/>
      <c r="O193" s="25"/>
      <c r="P193" s="441">
        <v>0</v>
      </c>
      <c r="Q193" s="441">
        <v>0</v>
      </c>
      <c r="R193" s="441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442">
        <v>0</v>
      </c>
      <c r="G194" s="42"/>
      <c r="H194" s="42"/>
      <c r="I194" s="67">
        <v>0</v>
      </c>
      <c r="J194" s="67">
        <v>0</v>
      </c>
      <c r="K194" s="442">
        <f>SUM(E194-F194-G194-H194+I194-J194)</f>
        <v>0</v>
      </c>
      <c r="L194" s="442">
        <v>0</v>
      </c>
      <c r="M194" s="442">
        <v>0</v>
      </c>
      <c r="N194" s="42"/>
      <c r="O194" s="42"/>
      <c r="P194" s="442">
        <v>0</v>
      </c>
      <c r="Q194" s="442">
        <v>0</v>
      </c>
      <c r="R194" s="442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430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99">
        <v>6</v>
      </c>
      <c r="L207" s="599"/>
      <c r="M207" s="5"/>
      <c r="N207" s="5"/>
      <c r="O207" s="5"/>
      <c r="Q207" s="1" t="str">
        <f>+Q328:U328</f>
        <v>Bulan     :</v>
      </c>
      <c r="R207" s="513" t="str">
        <f>+R167</f>
        <v>November</v>
      </c>
      <c r="S207" s="514"/>
      <c r="T207" s="4">
        <f>+T167</f>
        <v>1</v>
      </c>
      <c r="U207" s="4">
        <f>+U167</f>
        <v>1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600"/>
      <c r="L208" s="600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434"/>
      <c r="G210" s="434" t="s">
        <v>30</v>
      </c>
      <c r="H210" s="434" t="s">
        <v>32</v>
      </c>
      <c r="I210" s="434"/>
      <c r="J210" s="434"/>
      <c r="K210" s="434" t="s">
        <v>43</v>
      </c>
      <c r="L210" s="434" t="s">
        <v>27</v>
      </c>
      <c r="M210" s="434"/>
      <c r="N210" s="434" t="s">
        <v>30</v>
      </c>
      <c r="O210" s="434" t="s">
        <v>32</v>
      </c>
      <c r="P210" s="434"/>
      <c r="Q210" s="434"/>
      <c r="R210" s="434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436" t="s">
        <v>29</v>
      </c>
      <c r="G211" s="436" t="s">
        <v>31</v>
      </c>
      <c r="H211" s="436" t="s">
        <v>33</v>
      </c>
      <c r="I211" s="436" t="s">
        <v>37</v>
      </c>
      <c r="J211" s="436" t="s">
        <v>36</v>
      </c>
      <c r="K211" s="436" t="s">
        <v>28</v>
      </c>
      <c r="L211" s="436" t="s">
        <v>28</v>
      </c>
      <c r="M211" s="436" t="s">
        <v>35</v>
      </c>
      <c r="N211" s="436" t="s">
        <v>31</v>
      </c>
      <c r="O211" s="436" t="s">
        <v>33</v>
      </c>
      <c r="P211" s="436" t="s">
        <v>37</v>
      </c>
      <c r="Q211" s="436" t="s">
        <v>36</v>
      </c>
      <c r="R211" s="436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437"/>
      <c r="G212" s="437"/>
      <c r="H212" s="437" t="s">
        <v>34</v>
      </c>
      <c r="I212" s="437"/>
      <c r="J212" s="437"/>
      <c r="K212" s="437" t="s">
        <v>9</v>
      </c>
      <c r="L212" s="437" t="s">
        <v>8</v>
      </c>
      <c r="M212" s="437"/>
      <c r="N212" s="437"/>
      <c r="O212" s="437" t="s">
        <v>34</v>
      </c>
      <c r="P212" s="437"/>
      <c r="Q212" s="437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436"/>
      <c r="G213" s="436"/>
      <c r="H213" s="436"/>
      <c r="I213" s="436"/>
      <c r="J213" s="436"/>
      <c r="K213" s="436" t="s">
        <v>61</v>
      </c>
      <c r="L213" s="436"/>
      <c r="M213" s="436"/>
      <c r="N213" s="436"/>
      <c r="O213" s="436"/>
      <c r="P213" s="436"/>
      <c r="Q213" s="436"/>
      <c r="R213" s="436"/>
      <c r="S213" s="494"/>
      <c r="T213" s="495"/>
      <c r="U213" s="550"/>
    </row>
    <row r="214" spans="1:21" s="8" customFormat="1" ht="15.95" customHeight="1" x14ac:dyDescent="0.2">
      <c r="A214" s="435" t="s">
        <v>10</v>
      </c>
      <c r="B214" s="435" t="s">
        <v>11</v>
      </c>
      <c r="C214" s="473" t="s">
        <v>12</v>
      </c>
      <c r="D214" s="474"/>
      <c r="E214" s="475"/>
      <c r="F214" s="435" t="s">
        <v>13</v>
      </c>
      <c r="G214" s="435" t="s">
        <v>14</v>
      </c>
      <c r="H214" s="435" t="s">
        <v>15</v>
      </c>
      <c r="I214" s="435" t="s">
        <v>16</v>
      </c>
      <c r="J214" s="435" t="s">
        <v>17</v>
      </c>
      <c r="K214" s="435" t="s">
        <v>18</v>
      </c>
      <c r="L214" s="435" t="s">
        <v>19</v>
      </c>
      <c r="M214" s="435" t="s">
        <v>20</v>
      </c>
      <c r="N214" s="435" t="s">
        <v>21</v>
      </c>
      <c r="O214" s="435" t="s">
        <v>41</v>
      </c>
      <c r="P214" s="435" t="s">
        <v>42</v>
      </c>
      <c r="Q214" s="435" t="s">
        <v>44</v>
      </c>
      <c r="R214" s="435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440">
        <f>SUM(F216,F219,F220)</f>
        <v>0</v>
      </c>
      <c r="G215" s="440">
        <f>SUM(G216,G219,G220)</f>
        <v>0</v>
      </c>
      <c r="H215" s="440">
        <f>SUM(H216,H219,H220)</f>
        <v>0</v>
      </c>
      <c r="I215" s="440">
        <f>SUM(I216,I219,I220)</f>
        <v>0</v>
      </c>
      <c r="J215" s="440">
        <f>SUM(J216,J219,J220)</f>
        <v>0</v>
      </c>
      <c r="K215" s="440">
        <f t="shared" ref="K215:K233" si="28">SUM(C215-F215-G215-H215+I215-J215)</f>
        <v>0</v>
      </c>
      <c r="L215" s="58">
        <f t="shared" ref="L215:Q215" si="29">SUM(L216,L219,L220)</f>
        <v>20</v>
      </c>
      <c r="M215" s="58">
        <f t="shared" si="29"/>
        <v>20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441">
        <f t="shared" si="28"/>
        <v>0</v>
      </c>
      <c r="L216" s="60">
        <f t="shared" ref="L216:Q216" si="31">SUM(L217:L218)</f>
        <v>20</v>
      </c>
      <c r="M216" s="60">
        <f t="shared" si="31"/>
        <v>20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433">
        <v>0</v>
      </c>
      <c r="G217" s="433">
        <v>0</v>
      </c>
      <c r="H217" s="433">
        <v>0</v>
      </c>
      <c r="I217" s="65">
        <v>0</v>
      </c>
      <c r="J217" s="65">
        <v>0</v>
      </c>
      <c r="K217" s="441">
        <f t="shared" si="28"/>
        <v>0</v>
      </c>
      <c r="L217" s="48">
        <v>20</v>
      </c>
      <c r="M217" s="48">
        <v>20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433">
        <v>0</v>
      </c>
      <c r="G218" s="433">
        <v>0</v>
      </c>
      <c r="H218" s="433">
        <v>0</v>
      </c>
      <c r="I218" s="65">
        <v>0</v>
      </c>
      <c r="J218" s="65">
        <v>0</v>
      </c>
      <c r="K218" s="441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441">
        <f t="shared" si="28"/>
        <v>0</v>
      </c>
      <c r="L219" s="61">
        <v>0</v>
      </c>
      <c r="M219" s="61">
        <v>0</v>
      </c>
      <c r="N219" s="441">
        <v>0</v>
      </c>
      <c r="O219" s="441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441">
        <f t="shared" si="28"/>
        <v>0</v>
      </c>
      <c r="L220" s="61">
        <v>0</v>
      </c>
      <c r="M220" s="61">
        <v>0</v>
      </c>
      <c r="N220" s="441">
        <v>0</v>
      </c>
      <c r="O220" s="441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441">
        <f>SUM(F222:F223)</f>
        <v>0</v>
      </c>
      <c r="G221" s="441">
        <f>SUM(G222:G223)</f>
        <v>0</v>
      </c>
      <c r="H221" s="25"/>
      <c r="I221" s="441">
        <f>SUM(I222:I223)</f>
        <v>0</v>
      </c>
      <c r="J221" s="441">
        <f>SUM(J222:J223)</f>
        <v>0</v>
      </c>
      <c r="K221" s="441">
        <f t="shared" si="28"/>
        <v>0</v>
      </c>
      <c r="L221" s="83">
        <f>SUM(L222:L223)</f>
        <v>0</v>
      </c>
      <c r="M221" s="61">
        <f>SUM(M222:M223)</f>
        <v>0</v>
      </c>
      <c r="N221" s="441">
        <f>SUM(N222:N223)</f>
        <v>0</v>
      </c>
      <c r="O221" s="25"/>
      <c r="P221" s="61">
        <f>SUM(P222:P223)</f>
        <v>10</v>
      </c>
      <c r="Q221" s="80">
        <f>SUM(Q222:Q223)</f>
        <v>0</v>
      </c>
      <c r="R221" s="61">
        <f>SUM(L221-M221-N221-O221+P221-Q221)</f>
        <v>10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433">
        <v>0</v>
      </c>
      <c r="G222" s="433">
        <v>0</v>
      </c>
      <c r="H222" s="24"/>
      <c r="I222" s="65">
        <v>0</v>
      </c>
      <c r="J222" s="65">
        <v>0</v>
      </c>
      <c r="K222" s="441">
        <f t="shared" si="28"/>
        <v>0</v>
      </c>
      <c r="L222" s="84">
        <v>0</v>
      </c>
      <c r="M222" s="48">
        <v>0</v>
      </c>
      <c r="N222" s="433">
        <v>0</v>
      </c>
      <c r="O222" s="24"/>
      <c r="P222" s="62">
        <v>10</v>
      </c>
      <c r="Q222" s="62">
        <v>0</v>
      </c>
      <c r="R222" s="80">
        <f t="shared" si="32"/>
        <v>10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433">
        <v>0</v>
      </c>
      <c r="G223" s="433">
        <v>0</v>
      </c>
      <c r="H223" s="24"/>
      <c r="I223" s="65">
        <v>0</v>
      </c>
      <c r="J223" s="65">
        <v>0</v>
      </c>
      <c r="K223" s="441">
        <f t="shared" si="28"/>
        <v>0</v>
      </c>
      <c r="L223" s="84">
        <v>0</v>
      </c>
      <c r="M223" s="48">
        <v>0</v>
      </c>
      <c r="N223" s="433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441">
        <v>0</v>
      </c>
      <c r="G224" s="25"/>
      <c r="H224" s="25"/>
      <c r="I224" s="441">
        <v>0</v>
      </c>
      <c r="J224" s="441">
        <v>0</v>
      </c>
      <c r="K224" s="441">
        <f t="shared" si="28"/>
        <v>0</v>
      </c>
      <c r="L224" s="443">
        <v>4</v>
      </c>
      <c r="M224" s="443">
        <v>2</v>
      </c>
      <c r="N224" s="25"/>
      <c r="O224" s="25"/>
      <c r="P224" s="443">
        <v>2</v>
      </c>
      <c r="Q224" s="443">
        <v>0</v>
      </c>
      <c r="R224" s="61">
        <f t="shared" si="32"/>
        <v>4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441">
        <f t="shared" si="28"/>
        <v>0</v>
      </c>
      <c r="L225" s="61">
        <f>SUM(L226:L227)</f>
        <v>8</v>
      </c>
      <c r="M225" s="61">
        <f>SUM(M226:M227)</f>
        <v>3</v>
      </c>
      <c r="N225" s="25"/>
      <c r="O225" s="25"/>
      <c r="P225" s="61">
        <f>SUM(P226:P227)</f>
        <v>4</v>
      </c>
      <c r="Q225" s="61">
        <f>SUM(Q226:Q227)</f>
        <v>0</v>
      </c>
      <c r="R225" s="61">
        <f>SUM(L225-M225-N225-O225+P225-Q225)</f>
        <v>9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441">
        <f t="shared" si="28"/>
        <v>0</v>
      </c>
      <c r="L226" s="443">
        <v>0</v>
      </c>
      <c r="M226" s="443">
        <v>0</v>
      </c>
      <c r="N226" s="25"/>
      <c r="O226" s="25"/>
      <c r="P226" s="443">
        <v>0</v>
      </c>
      <c r="Q226" s="443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441">
        <f t="shared" si="28"/>
        <v>0</v>
      </c>
      <c r="L227" s="443">
        <v>8</v>
      </c>
      <c r="M227" s="443">
        <v>3</v>
      </c>
      <c r="N227" s="25"/>
      <c r="O227" s="25"/>
      <c r="P227" s="438">
        <v>4</v>
      </c>
      <c r="Q227" s="438">
        <v>0</v>
      </c>
      <c r="R227" s="441">
        <f>SUM(L227-M227-N227-O227+P227-Q227)</f>
        <v>9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441">
        <v>0</v>
      </c>
      <c r="G228" s="25"/>
      <c r="H228" s="25"/>
      <c r="I228" s="441">
        <v>0</v>
      </c>
      <c r="J228" s="441">
        <v>0</v>
      </c>
      <c r="K228" s="441">
        <f t="shared" si="28"/>
        <v>0</v>
      </c>
      <c r="L228" s="443">
        <v>3</v>
      </c>
      <c r="M228" s="443">
        <v>1</v>
      </c>
      <c r="N228" s="25"/>
      <c r="O228" s="25"/>
      <c r="P228" s="438">
        <v>1</v>
      </c>
      <c r="Q228" s="438">
        <v>0</v>
      </c>
      <c r="R228" s="441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441">
        <v>0</v>
      </c>
      <c r="G229" s="25"/>
      <c r="H229" s="25"/>
      <c r="I229" s="441">
        <v>0</v>
      </c>
      <c r="J229" s="441">
        <v>0</v>
      </c>
      <c r="K229" s="441">
        <f t="shared" si="28"/>
        <v>0</v>
      </c>
      <c r="L229" s="443">
        <v>0</v>
      </c>
      <c r="M229" s="443">
        <v>0</v>
      </c>
      <c r="N229" s="25"/>
      <c r="O229" s="25"/>
      <c r="P229" s="438">
        <v>0</v>
      </c>
      <c r="Q229" s="438">
        <v>0</v>
      </c>
      <c r="R229" s="441">
        <f t="shared" ref="R229:R234" si="33">SUM(L229-M229-N229-O229+P229-Q229)</f>
        <v>0</v>
      </c>
      <c r="S229" s="529">
        <v>0</v>
      </c>
      <c r="T229" s="530"/>
      <c r="U229" s="531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441">
        <v>0</v>
      </c>
      <c r="G230" s="25"/>
      <c r="H230" s="25"/>
      <c r="I230" s="441">
        <v>0</v>
      </c>
      <c r="J230" s="441">
        <v>0</v>
      </c>
      <c r="K230" s="441">
        <f t="shared" si="28"/>
        <v>0</v>
      </c>
      <c r="L230" s="443">
        <v>0</v>
      </c>
      <c r="M230" s="443">
        <v>0</v>
      </c>
      <c r="N230" s="25"/>
      <c r="O230" s="25"/>
      <c r="P230" s="438">
        <v>0</v>
      </c>
      <c r="Q230" s="438">
        <v>0</v>
      </c>
      <c r="R230" s="441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441">
        <v>0</v>
      </c>
      <c r="G231" s="25"/>
      <c r="H231" s="25"/>
      <c r="I231" s="441">
        <v>0</v>
      </c>
      <c r="J231" s="441">
        <v>0</v>
      </c>
      <c r="K231" s="441">
        <f t="shared" si="28"/>
        <v>0</v>
      </c>
      <c r="L231" s="438">
        <v>0</v>
      </c>
      <c r="M231" s="438">
        <v>0</v>
      </c>
      <c r="N231" s="25"/>
      <c r="O231" s="25"/>
      <c r="P231" s="438">
        <v>0</v>
      </c>
      <c r="Q231" s="438">
        <v>0</v>
      </c>
      <c r="R231" s="441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441">
        <v>0</v>
      </c>
      <c r="G232" s="25"/>
      <c r="H232" s="25"/>
      <c r="I232" s="66">
        <v>0</v>
      </c>
      <c r="J232" s="66">
        <v>0</v>
      </c>
      <c r="K232" s="441">
        <f t="shared" si="28"/>
        <v>0</v>
      </c>
      <c r="L232" s="438">
        <v>0</v>
      </c>
      <c r="M232" s="438">
        <v>0</v>
      </c>
      <c r="N232" s="25"/>
      <c r="O232" s="25"/>
      <c r="P232" s="438">
        <v>0</v>
      </c>
      <c r="Q232" s="438">
        <v>0</v>
      </c>
      <c r="R232" s="441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441">
        <v>0</v>
      </c>
      <c r="G233" s="25"/>
      <c r="H233" s="25"/>
      <c r="I233" s="66">
        <v>0</v>
      </c>
      <c r="J233" s="66">
        <v>0</v>
      </c>
      <c r="K233" s="441">
        <f t="shared" si="28"/>
        <v>0</v>
      </c>
      <c r="L233" s="438">
        <v>0</v>
      </c>
      <c r="M233" s="438">
        <v>0</v>
      </c>
      <c r="N233" s="25"/>
      <c r="O233" s="25"/>
      <c r="P233" s="438">
        <v>0</v>
      </c>
      <c r="Q233" s="438">
        <v>0</v>
      </c>
      <c r="R233" s="441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442">
        <v>0</v>
      </c>
      <c r="G234" s="42"/>
      <c r="H234" s="42"/>
      <c r="I234" s="67">
        <v>0</v>
      </c>
      <c r="J234" s="67">
        <v>0</v>
      </c>
      <c r="K234" s="442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442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430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99">
        <v>7</v>
      </c>
      <c r="L247" s="599"/>
      <c r="M247" s="5"/>
      <c r="N247" s="5"/>
      <c r="O247" s="5"/>
      <c r="Q247" s="1" t="str">
        <f>+Q370:U370</f>
        <v>Bulan     :</v>
      </c>
      <c r="R247" s="513" t="str">
        <f>+R207</f>
        <v>November</v>
      </c>
      <c r="S247" s="514"/>
      <c r="T247" s="4">
        <f>+T207</f>
        <v>1</v>
      </c>
      <c r="U247" s="4">
        <f>+U207</f>
        <v>1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600"/>
      <c r="L248" s="600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434"/>
      <c r="G250" s="434" t="s">
        <v>30</v>
      </c>
      <c r="H250" s="434" t="s">
        <v>32</v>
      </c>
      <c r="I250" s="434"/>
      <c r="J250" s="434"/>
      <c r="K250" s="434" t="s">
        <v>43</v>
      </c>
      <c r="L250" s="434" t="s">
        <v>27</v>
      </c>
      <c r="M250" s="434"/>
      <c r="N250" s="434" t="s">
        <v>30</v>
      </c>
      <c r="O250" s="434" t="s">
        <v>32</v>
      </c>
      <c r="P250" s="434"/>
      <c r="Q250" s="434"/>
      <c r="R250" s="434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436" t="s">
        <v>29</v>
      </c>
      <c r="G251" s="436" t="s">
        <v>31</v>
      </c>
      <c r="H251" s="436" t="s">
        <v>33</v>
      </c>
      <c r="I251" s="436" t="s">
        <v>37</v>
      </c>
      <c r="J251" s="436" t="s">
        <v>36</v>
      </c>
      <c r="K251" s="436" t="s">
        <v>28</v>
      </c>
      <c r="L251" s="436" t="s">
        <v>28</v>
      </c>
      <c r="M251" s="436" t="s">
        <v>35</v>
      </c>
      <c r="N251" s="436" t="s">
        <v>31</v>
      </c>
      <c r="O251" s="436" t="s">
        <v>33</v>
      </c>
      <c r="P251" s="436" t="s">
        <v>37</v>
      </c>
      <c r="Q251" s="436" t="s">
        <v>36</v>
      </c>
      <c r="R251" s="436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437"/>
      <c r="G252" s="437"/>
      <c r="H252" s="437" t="s">
        <v>34</v>
      </c>
      <c r="I252" s="437"/>
      <c r="J252" s="437"/>
      <c r="K252" s="437" t="s">
        <v>9</v>
      </c>
      <c r="L252" s="437" t="s">
        <v>8</v>
      </c>
      <c r="M252" s="437"/>
      <c r="N252" s="437"/>
      <c r="O252" s="437" t="s">
        <v>34</v>
      </c>
      <c r="P252" s="437"/>
      <c r="Q252" s="437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436"/>
      <c r="G253" s="436"/>
      <c r="H253" s="436"/>
      <c r="I253" s="436"/>
      <c r="J253" s="436"/>
      <c r="K253" s="436" t="s">
        <v>61</v>
      </c>
      <c r="L253" s="436"/>
      <c r="M253" s="436"/>
      <c r="N253" s="436"/>
      <c r="O253" s="436"/>
      <c r="P253" s="436"/>
      <c r="Q253" s="436"/>
      <c r="R253" s="436"/>
      <c r="S253" s="494"/>
      <c r="T253" s="495"/>
      <c r="U253" s="550"/>
    </row>
    <row r="254" spans="1:21" s="8" customFormat="1" ht="15.95" customHeight="1" x14ac:dyDescent="0.2">
      <c r="A254" s="435" t="s">
        <v>10</v>
      </c>
      <c r="B254" s="435" t="s">
        <v>11</v>
      </c>
      <c r="C254" s="473" t="s">
        <v>12</v>
      </c>
      <c r="D254" s="474"/>
      <c r="E254" s="475"/>
      <c r="F254" s="435" t="s">
        <v>13</v>
      </c>
      <c r="G254" s="435" t="s">
        <v>14</v>
      </c>
      <c r="H254" s="435" t="s">
        <v>15</v>
      </c>
      <c r="I254" s="435" t="s">
        <v>16</v>
      </c>
      <c r="J254" s="435" t="s">
        <v>17</v>
      </c>
      <c r="K254" s="435" t="s">
        <v>18</v>
      </c>
      <c r="L254" s="435" t="s">
        <v>19</v>
      </c>
      <c r="M254" s="435" t="s">
        <v>20</v>
      </c>
      <c r="N254" s="435" t="s">
        <v>21</v>
      </c>
      <c r="O254" s="435" t="s">
        <v>41</v>
      </c>
      <c r="P254" s="435" t="s">
        <v>42</v>
      </c>
      <c r="Q254" s="435" t="s">
        <v>44</v>
      </c>
      <c r="R254" s="435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440">
        <f>SUM(F256,F259,F260)</f>
        <v>0</v>
      </c>
      <c r="G255" s="440">
        <f>SUM(G256,G259,G260)</f>
        <v>0</v>
      </c>
      <c r="H255" s="440">
        <f>SUM(H256,H259,H260)</f>
        <v>0</v>
      </c>
      <c r="I255" s="440">
        <f>SUM(I256,I259,I260)</f>
        <v>0</v>
      </c>
      <c r="J255" s="440">
        <f>SUM(J256,J259,J260)</f>
        <v>0</v>
      </c>
      <c r="K255" s="440">
        <f t="shared" ref="K255:K273" si="34">SUM(C255-F255-G255-H255+I255-J255)</f>
        <v>0</v>
      </c>
      <c r="L255" s="440">
        <f t="shared" ref="L255:Q255" si="35">SUM(L256,L259,L260)</f>
        <v>39</v>
      </c>
      <c r="M255" s="440">
        <f t="shared" si="35"/>
        <v>1</v>
      </c>
      <c r="N255" s="440">
        <f t="shared" si="35"/>
        <v>0</v>
      </c>
      <c r="O255" s="440">
        <f t="shared" si="35"/>
        <v>10</v>
      </c>
      <c r="P255" s="58">
        <f t="shared" si="35"/>
        <v>0</v>
      </c>
      <c r="Q255" s="440">
        <f t="shared" si="35"/>
        <v>0</v>
      </c>
      <c r="R255" s="440">
        <f>SUM(L255-M255-N255-O255+P255-Q255)</f>
        <v>28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441">
        <f t="shared" si="34"/>
        <v>0</v>
      </c>
      <c r="L256" s="68">
        <f t="shared" ref="L256:Q256" si="37">SUM(L257:L258)</f>
        <v>39</v>
      </c>
      <c r="M256" s="68">
        <f t="shared" si="37"/>
        <v>1</v>
      </c>
      <c r="N256" s="68">
        <f t="shared" si="37"/>
        <v>0</v>
      </c>
      <c r="O256" s="68">
        <f t="shared" si="37"/>
        <v>10</v>
      </c>
      <c r="P256" s="68">
        <f t="shared" si="37"/>
        <v>0</v>
      </c>
      <c r="Q256" s="68">
        <f t="shared" si="37"/>
        <v>0</v>
      </c>
      <c r="R256" s="441">
        <f t="shared" ref="R256:R263" si="38">SUM(L256-M256-N256-O256+P256-Q256)</f>
        <v>28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433">
        <v>0</v>
      </c>
      <c r="G257" s="433">
        <v>0</v>
      </c>
      <c r="H257" s="433">
        <v>0</v>
      </c>
      <c r="I257" s="65">
        <v>0</v>
      </c>
      <c r="J257" s="65">
        <v>0</v>
      </c>
      <c r="K257" s="441">
        <f t="shared" si="34"/>
        <v>0</v>
      </c>
      <c r="L257" s="433">
        <v>39</v>
      </c>
      <c r="M257" s="433">
        <v>1</v>
      </c>
      <c r="N257" s="433">
        <v>0</v>
      </c>
      <c r="O257" s="433">
        <v>10</v>
      </c>
      <c r="P257" s="48">
        <v>0</v>
      </c>
      <c r="Q257" s="433">
        <v>0</v>
      </c>
      <c r="R257" s="441">
        <f t="shared" si="38"/>
        <v>28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433">
        <v>0</v>
      </c>
      <c r="G258" s="433">
        <v>0</v>
      </c>
      <c r="H258" s="433">
        <v>0</v>
      </c>
      <c r="I258" s="65">
        <v>0</v>
      </c>
      <c r="J258" s="65">
        <v>0</v>
      </c>
      <c r="K258" s="441">
        <f t="shared" si="34"/>
        <v>0</v>
      </c>
      <c r="L258" s="433">
        <v>0</v>
      </c>
      <c r="M258" s="433">
        <v>0</v>
      </c>
      <c r="N258" s="433">
        <v>0</v>
      </c>
      <c r="O258" s="433">
        <v>0</v>
      </c>
      <c r="P258" s="48">
        <v>0</v>
      </c>
      <c r="Q258" s="433">
        <v>0</v>
      </c>
      <c r="R258" s="441">
        <f t="shared" si="38"/>
        <v>0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441">
        <f t="shared" si="34"/>
        <v>0</v>
      </c>
      <c r="L259" s="441">
        <v>0</v>
      </c>
      <c r="M259" s="441">
        <v>0</v>
      </c>
      <c r="N259" s="441">
        <v>0</v>
      </c>
      <c r="O259" s="441">
        <v>0</v>
      </c>
      <c r="P259" s="441">
        <v>0</v>
      </c>
      <c r="Q259" s="441">
        <v>0</v>
      </c>
      <c r="R259" s="441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441">
        <f t="shared" si="34"/>
        <v>0</v>
      </c>
      <c r="L260" s="441">
        <v>0</v>
      </c>
      <c r="M260" s="441">
        <v>0</v>
      </c>
      <c r="N260" s="441">
        <v>0</v>
      </c>
      <c r="O260" s="441">
        <v>0</v>
      </c>
      <c r="P260" s="441">
        <v>0</v>
      </c>
      <c r="Q260" s="441">
        <v>0</v>
      </c>
      <c r="R260" s="441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441">
        <f>SUM(F262:F263)</f>
        <v>0</v>
      </c>
      <c r="G261" s="441">
        <f>SUM(G262:G263)</f>
        <v>0</v>
      </c>
      <c r="H261" s="25"/>
      <c r="I261" s="441">
        <f>SUM(I262:I263)</f>
        <v>0</v>
      </c>
      <c r="J261" s="441">
        <f>SUM(J262:J263)</f>
        <v>0</v>
      </c>
      <c r="K261" s="441">
        <f t="shared" si="34"/>
        <v>0</v>
      </c>
      <c r="L261" s="441">
        <f>SUM(L262:L263)</f>
        <v>45</v>
      </c>
      <c r="M261" s="441">
        <f>SUM(M262:M263)</f>
        <v>5</v>
      </c>
      <c r="N261" s="441">
        <f>SUM(N262:N263)</f>
        <v>40</v>
      </c>
      <c r="O261" s="25"/>
      <c r="P261" s="441">
        <f>SUM(P262:P263)</f>
        <v>0</v>
      </c>
      <c r="Q261" s="441">
        <f>SUM(Q262:Q263)</f>
        <v>0</v>
      </c>
      <c r="R261" s="441">
        <f t="shared" si="38"/>
        <v>0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433">
        <v>0</v>
      </c>
      <c r="G262" s="433">
        <v>0</v>
      </c>
      <c r="H262" s="24"/>
      <c r="I262" s="65">
        <v>0</v>
      </c>
      <c r="J262" s="65">
        <v>0</v>
      </c>
      <c r="K262" s="441">
        <f t="shared" si="34"/>
        <v>0</v>
      </c>
      <c r="L262" s="433">
        <v>45</v>
      </c>
      <c r="M262" s="433">
        <v>5</v>
      </c>
      <c r="N262" s="433">
        <v>40</v>
      </c>
      <c r="O262" s="24"/>
      <c r="P262" s="433">
        <v>0</v>
      </c>
      <c r="Q262" s="433">
        <v>0</v>
      </c>
      <c r="R262" s="441">
        <f t="shared" si="38"/>
        <v>0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433">
        <v>0</v>
      </c>
      <c r="G263" s="433">
        <v>0</v>
      </c>
      <c r="H263" s="24"/>
      <c r="I263" s="65">
        <v>0</v>
      </c>
      <c r="J263" s="65">
        <v>0</v>
      </c>
      <c r="K263" s="441">
        <f t="shared" si="34"/>
        <v>0</v>
      </c>
      <c r="L263" s="433">
        <v>0</v>
      </c>
      <c r="M263" s="433">
        <v>0</v>
      </c>
      <c r="N263" s="433">
        <v>0</v>
      </c>
      <c r="O263" s="24"/>
      <c r="P263" s="433">
        <v>0</v>
      </c>
      <c r="Q263" s="433">
        <v>0</v>
      </c>
      <c r="R263" s="441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441">
        <v>0</v>
      </c>
      <c r="G264" s="25"/>
      <c r="H264" s="25"/>
      <c r="I264" s="441">
        <v>0</v>
      </c>
      <c r="J264" s="441">
        <v>0</v>
      </c>
      <c r="K264" s="441">
        <f t="shared" si="34"/>
        <v>0</v>
      </c>
      <c r="L264" s="444">
        <v>7</v>
      </c>
      <c r="M264" s="438">
        <v>1</v>
      </c>
      <c r="N264" s="25"/>
      <c r="O264" s="25"/>
      <c r="P264" s="439">
        <v>2</v>
      </c>
      <c r="Q264" s="438">
        <v>0</v>
      </c>
      <c r="R264" s="44">
        <f>SUM(L264-M264-N264-O264+P264-Q264)</f>
        <v>8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441">
        <f t="shared" si="34"/>
        <v>0</v>
      </c>
      <c r="L265" s="61">
        <f>SUM(L266:L267)</f>
        <v>3</v>
      </c>
      <c r="M265" s="441">
        <f>SUM(M266:M267)</f>
        <v>1</v>
      </c>
      <c r="N265" s="25"/>
      <c r="O265" s="25"/>
      <c r="P265" s="441">
        <f>SUM(P266:P267)</f>
        <v>1</v>
      </c>
      <c r="Q265" s="441">
        <f>SUM(Q266:Q267)</f>
        <v>0</v>
      </c>
      <c r="R265" s="441">
        <f>SUM(L265-M265-N265-O265+P265-Q265)</f>
        <v>3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441">
        <f t="shared" si="34"/>
        <v>0</v>
      </c>
      <c r="L266" s="443">
        <v>0</v>
      </c>
      <c r="M266" s="438">
        <v>0</v>
      </c>
      <c r="N266" s="25"/>
      <c r="O266" s="25"/>
      <c r="P266" s="438">
        <v>0</v>
      </c>
      <c r="Q266" s="438">
        <v>0</v>
      </c>
      <c r="R266" s="441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441">
        <f t="shared" si="34"/>
        <v>0</v>
      </c>
      <c r="L267" s="443">
        <v>3</v>
      </c>
      <c r="M267" s="438">
        <v>1</v>
      </c>
      <c r="N267" s="25"/>
      <c r="O267" s="25"/>
      <c r="P267" s="438">
        <v>1</v>
      </c>
      <c r="Q267" s="438">
        <v>0</v>
      </c>
      <c r="R267" s="441">
        <f>SUM(L267-M267-N267-O267+P267-Q267)</f>
        <v>3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441">
        <v>0</v>
      </c>
      <c r="G268" s="25"/>
      <c r="H268" s="25"/>
      <c r="I268" s="441">
        <v>0</v>
      </c>
      <c r="J268" s="441">
        <v>0</v>
      </c>
      <c r="K268" s="441">
        <f t="shared" si="34"/>
        <v>0</v>
      </c>
      <c r="L268" s="443">
        <v>0</v>
      </c>
      <c r="M268" s="438">
        <v>0</v>
      </c>
      <c r="N268" s="25"/>
      <c r="O268" s="25"/>
      <c r="P268" s="438">
        <v>0</v>
      </c>
      <c r="Q268" s="438">
        <v>0</v>
      </c>
      <c r="R268" s="441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441">
        <v>0</v>
      </c>
      <c r="G269" s="25"/>
      <c r="H269" s="25"/>
      <c r="I269" s="441">
        <v>0</v>
      </c>
      <c r="J269" s="441">
        <v>0</v>
      </c>
      <c r="K269" s="441">
        <f t="shared" si="34"/>
        <v>0</v>
      </c>
      <c r="L269" s="438">
        <v>0</v>
      </c>
      <c r="M269" s="438">
        <v>0</v>
      </c>
      <c r="N269" s="25"/>
      <c r="O269" s="25"/>
      <c r="P269" s="438">
        <v>0</v>
      </c>
      <c r="Q269" s="438">
        <v>0</v>
      </c>
      <c r="R269" s="441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441">
        <v>0</v>
      </c>
      <c r="G270" s="25"/>
      <c r="H270" s="25"/>
      <c r="I270" s="441">
        <v>0</v>
      </c>
      <c r="J270" s="441">
        <v>0</v>
      </c>
      <c r="K270" s="441">
        <f t="shared" si="34"/>
        <v>0</v>
      </c>
      <c r="L270" s="438">
        <v>0</v>
      </c>
      <c r="M270" s="438">
        <v>0</v>
      </c>
      <c r="N270" s="25"/>
      <c r="O270" s="25"/>
      <c r="P270" s="438">
        <v>0</v>
      </c>
      <c r="Q270" s="438">
        <v>0</v>
      </c>
      <c r="R270" s="441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441">
        <v>0</v>
      </c>
      <c r="G271" s="25"/>
      <c r="H271" s="25"/>
      <c r="I271" s="441">
        <v>0</v>
      </c>
      <c r="J271" s="441">
        <v>0</v>
      </c>
      <c r="K271" s="441">
        <f t="shared" si="34"/>
        <v>0</v>
      </c>
      <c r="L271" s="438">
        <v>0</v>
      </c>
      <c r="M271" s="438">
        <v>0</v>
      </c>
      <c r="N271" s="25"/>
      <c r="O271" s="25"/>
      <c r="P271" s="438">
        <v>0</v>
      </c>
      <c r="Q271" s="438">
        <v>0</v>
      </c>
      <c r="R271" s="441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441">
        <v>0</v>
      </c>
      <c r="G272" s="25"/>
      <c r="H272" s="25"/>
      <c r="I272" s="66">
        <v>0</v>
      </c>
      <c r="J272" s="66">
        <v>0</v>
      </c>
      <c r="K272" s="441">
        <f t="shared" si="34"/>
        <v>0</v>
      </c>
      <c r="L272" s="438">
        <v>0</v>
      </c>
      <c r="M272" s="438">
        <v>0</v>
      </c>
      <c r="N272" s="25"/>
      <c r="O272" s="25"/>
      <c r="P272" s="438">
        <v>0</v>
      </c>
      <c r="Q272" s="438">
        <v>0</v>
      </c>
      <c r="R272" s="441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441">
        <v>0</v>
      </c>
      <c r="G273" s="25"/>
      <c r="H273" s="25"/>
      <c r="I273" s="66">
        <v>0</v>
      </c>
      <c r="J273" s="66">
        <v>0</v>
      </c>
      <c r="K273" s="441">
        <f t="shared" si="34"/>
        <v>0</v>
      </c>
      <c r="L273" s="438">
        <v>0</v>
      </c>
      <c r="M273" s="438">
        <v>0</v>
      </c>
      <c r="N273" s="25"/>
      <c r="O273" s="25"/>
      <c r="P273" s="438">
        <v>0</v>
      </c>
      <c r="Q273" s="438">
        <v>0</v>
      </c>
      <c r="R273" s="441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442">
        <v>0</v>
      </c>
      <c r="G274" s="42"/>
      <c r="H274" s="42"/>
      <c r="I274" s="67">
        <v>0</v>
      </c>
      <c r="J274" s="67">
        <v>0</v>
      </c>
      <c r="K274" s="442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442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430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99">
        <v>8</v>
      </c>
      <c r="L287" s="599"/>
      <c r="M287" s="5"/>
      <c r="N287" s="5"/>
      <c r="O287" s="5"/>
      <c r="Q287" s="1" t="str">
        <f>+Q247:U247</f>
        <v>Bulan     :</v>
      </c>
      <c r="R287" s="513" t="str">
        <f>+R247</f>
        <v>November</v>
      </c>
      <c r="S287" s="514"/>
      <c r="T287" s="4">
        <f>+T247</f>
        <v>1</v>
      </c>
      <c r="U287" s="4">
        <f>+U247</f>
        <v>1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600"/>
      <c r="L288" s="600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434"/>
      <c r="G290" s="434" t="s">
        <v>30</v>
      </c>
      <c r="H290" s="434" t="s">
        <v>32</v>
      </c>
      <c r="I290" s="434"/>
      <c r="J290" s="434"/>
      <c r="K290" s="434" t="s">
        <v>43</v>
      </c>
      <c r="L290" s="434" t="s">
        <v>27</v>
      </c>
      <c r="M290" s="434"/>
      <c r="N290" s="434" t="s">
        <v>30</v>
      </c>
      <c r="O290" s="434" t="s">
        <v>32</v>
      </c>
      <c r="P290" s="434"/>
      <c r="Q290" s="434"/>
      <c r="R290" s="434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436" t="s">
        <v>29</v>
      </c>
      <c r="G291" s="436" t="s">
        <v>31</v>
      </c>
      <c r="H291" s="436" t="s">
        <v>33</v>
      </c>
      <c r="I291" s="436" t="s">
        <v>37</v>
      </c>
      <c r="J291" s="436" t="s">
        <v>36</v>
      </c>
      <c r="K291" s="436" t="s">
        <v>28</v>
      </c>
      <c r="L291" s="436" t="s">
        <v>28</v>
      </c>
      <c r="M291" s="436" t="s">
        <v>35</v>
      </c>
      <c r="N291" s="436" t="s">
        <v>31</v>
      </c>
      <c r="O291" s="436" t="s">
        <v>33</v>
      </c>
      <c r="P291" s="436" t="s">
        <v>37</v>
      </c>
      <c r="Q291" s="436" t="s">
        <v>36</v>
      </c>
      <c r="R291" s="436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437"/>
      <c r="G292" s="437"/>
      <c r="H292" s="437" t="s">
        <v>34</v>
      </c>
      <c r="I292" s="437"/>
      <c r="J292" s="437"/>
      <c r="K292" s="437" t="s">
        <v>9</v>
      </c>
      <c r="L292" s="437" t="s">
        <v>8</v>
      </c>
      <c r="M292" s="437"/>
      <c r="N292" s="437"/>
      <c r="O292" s="437" t="s">
        <v>34</v>
      </c>
      <c r="P292" s="437"/>
      <c r="Q292" s="437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436"/>
      <c r="G293" s="436"/>
      <c r="H293" s="436"/>
      <c r="I293" s="436"/>
      <c r="J293" s="436"/>
      <c r="K293" s="436" t="s">
        <v>61</v>
      </c>
      <c r="L293" s="436"/>
      <c r="M293" s="436"/>
      <c r="N293" s="436"/>
      <c r="O293" s="436"/>
      <c r="P293" s="436"/>
      <c r="Q293" s="436"/>
      <c r="R293" s="436"/>
      <c r="S293" s="494"/>
      <c r="T293" s="495"/>
      <c r="U293" s="550"/>
    </row>
    <row r="294" spans="1:24" s="8" customFormat="1" ht="15.95" customHeight="1" x14ac:dyDescent="0.2">
      <c r="A294" s="435" t="s">
        <v>10</v>
      </c>
      <c r="B294" s="435" t="s">
        <v>11</v>
      </c>
      <c r="C294" s="473" t="s">
        <v>12</v>
      </c>
      <c r="D294" s="474"/>
      <c r="E294" s="475"/>
      <c r="F294" s="435" t="s">
        <v>13</v>
      </c>
      <c r="G294" s="435" t="s">
        <v>14</v>
      </c>
      <c r="H294" s="435" t="s">
        <v>15</v>
      </c>
      <c r="I294" s="435" t="s">
        <v>16</v>
      </c>
      <c r="J294" s="435" t="s">
        <v>17</v>
      </c>
      <c r="K294" s="435" t="s">
        <v>18</v>
      </c>
      <c r="L294" s="435" t="s">
        <v>19</v>
      </c>
      <c r="M294" s="435" t="s">
        <v>20</v>
      </c>
      <c r="N294" s="435" t="s">
        <v>21</v>
      </c>
      <c r="O294" s="435" t="s">
        <v>41</v>
      </c>
      <c r="P294" s="435" t="s">
        <v>42</v>
      </c>
      <c r="Q294" s="435" t="s">
        <v>44</v>
      </c>
      <c r="R294" s="435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440">
        <f>SUM(F296,F299,F300)</f>
        <v>0</v>
      </c>
      <c r="G295" s="440">
        <f>SUM(G296,G299,G300)</f>
        <v>0</v>
      </c>
      <c r="H295" s="440">
        <f>SUM(H296,H299,H300)</f>
        <v>0</v>
      </c>
      <c r="I295" s="440">
        <f>SUM(I296,I299,I300)</f>
        <v>0</v>
      </c>
      <c r="J295" s="440">
        <f>SUM(J296,J299,J300)</f>
        <v>0</v>
      </c>
      <c r="K295" s="440">
        <f t="shared" ref="K295:K313" si="40">SUM(C295-F295-G295-H295+I295-J295)</f>
        <v>0</v>
      </c>
      <c r="L295" s="440">
        <f t="shared" ref="L295:Q295" si="41">SUM(L296,L299,L300)</f>
        <v>42</v>
      </c>
      <c r="M295" s="440">
        <f t="shared" si="41"/>
        <v>15</v>
      </c>
      <c r="N295" s="58">
        <f t="shared" si="41"/>
        <v>0</v>
      </c>
      <c r="O295" s="58">
        <f t="shared" si="41"/>
        <v>0</v>
      </c>
      <c r="P295" s="58">
        <f t="shared" si="41"/>
        <v>15</v>
      </c>
      <c r="Q295" s="58">
        <f t="shared" si="41"/>
        <v>0</v>
      </c>
      <c r="R295" s="58">
        <f>SUM(L295-M295-N295-O295+P295-Q295)</f>
        <v>42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441">
        <f t="shared" si="40"/>
        <v>0</v>
      </c>
      <c r="L296" s="68">
        <f t="shared" ref="L296:Q296" si="43">SUM(L297:L298)</f>
        <v>42</v>
      </c>
      <c r="M296" s="68">
        <f t="shared" si="43"/>
        <v>15</v>
      </c>
      <c r="N296" s="60">
        <f t="shared" si="43"/>
        <v>0</v>
      </c>
      <c r="O296" s="60">
        <f t="shared" si="43"/>
        <v>0</v>
      </c>
      <c r="P296" s="60">
        <f t="shared" si="43"/>
        <v>15</v>
      </c>
      <c r="Q296" s="60">
        <f t="shared" si="43"/>
        <v>0</v>
      </c>
      <c r="R296" s="61">
        <f t="shared" ref="R296:R304" si="44">SUM(L296-M296-N296-O296+P296-Q296)</f>
        <v>42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433">
        <v>0</v>
      </c>
      <c r="G297" s="433">
        <v>0</v>
      </c>
      <c r="H297" s="433">
        <v>0</v>
      </c>
      <c r="I297" s="65">
        <v>0</v>
      </c>
      <c r="J297" s="65">
        <v>0</v>
      </c>
      <c r="K297" s="441">
        <f t="shared" si="40"/>
        <v>0</v>
      </c>
      <c r="L297" s="433">
        <v>42</v>
      </c>
      <c r="M297" s="433">
        <v>15</v>
      </c>
      <c r="N297" s="48">
        <v>0</v>
      </c>
      <c r="O297" s="48">
        <v>0</v>
      </c>
      <c r="P297" s="48">
        <v>15</v>
      </c>
      <c r="Q297" s="48">
        <v>0</v>
      </c>
      <c r="R297" s="61">
        <f t="shared" si="44"/>
        <v>42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433">
        <v>0</v>
      </c>
      <c r="G298" s="433">
        <v>0</v>
      </c>
      <c r="H298" s="433">
        <v>0</v>
      </c>
      <c r="I298" s="65">
        <v>0</v>
      </c>
      <c r="J298" s="65">
        <v>0</v>
      </c>
      <c r="K298" s="441">
        <f t="shared" si="40"/>
        <v>0</v>
      </c>
      <c r="L298" s="433">
        <v>0</v>
      </c>
      <c r="M298" s="433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441">
        <f t="shared" si="40"/>
        <v>0</v>
      </c>
      <c r="L299" s="441">
        <v>0</v>
      </c>
      <c r="M299" s="441">
        <v>0</v>
      </c>
      <c r="N299" s="441">
        <v>0</v>
      </c>
      <c r="O299" s="441">
        <v>0</v>
      </c>
      <c r="P299" s="441">
        <v>0</v>
      </c>
      <c r="Q299" s="441">
        <v>0</v>
      </c>
      <c r="R299" s="441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441">
        <f t="shared" si="40"/>
        <v>0</v>
      </c>
      <c r="L300" s="441">
        <v>0</v>
      </c>
      <c r="M300" s="441">
        <v>0</v>
      </c>
      <c r="N300" s="441">
        <v>0</v>
      </c>
      <c r="O300" s="441">
        <v>0</v>
      </c>
      <c r="P300" s="441">
        <v>0</v>
      </c>
      <c r="Q300" s="441">
        <v>0</v>
      </c>
      <c r="R300" s="441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441">
        <f>SUM(F302:F303)</f>
        <v>0</v>
      </c>
      <c r="G301" s="441">
        <f>SUM(G302:G303)</f>
        <v>0</v>
      </c>
      <c r="H301" s="25"/>
      <c r="I301" s="441">
        <f>SUM(I302:I303)</f>
        <v>0</v>
      </c>
      <c r="J301" s="441">
        <f>SUM(J302:J303)</f>
        <v>0</v>
      </c>
      <c r="K301" s="441">
        <f t="shared" si="40"/>
        <v>0</v>
      </c>
      <c r="L301" s="441">
        <f>SUM(L302:L303)</f>
        <v>25</v>
      </c>
      <c r="M301" s="441">
        <f>SUM(M302:M303)</f>
        <v>22</v>
      </c>
      <c r="N301" s="441">
        <f>SUM(N302:N303)</f>
        <v>0</v>
      </c>
      <c r="O301" s="25"/>
      <c r="P301" s="441">
        <f>SUM(P302:P303)</f>
        <v>5</v>
      </c>
      <c r="Q301" s="441">
        <f>SUM(Q302:Q303)</f>
        <v>0</v>
      </c>
      <c r="R301" s="441">
        <f t="shared" si="44"/>
        <v>8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433">
        <v>0</v>
      </c>
      <c r="G302" s="433">
        <v>0</v>
      </c>
      <c r="H302" s="24"/>
      <c r="I302" s="65">
        <v>0</v>
      </c>
      <c r="J302" s="65">
        <v>0</v>
      </c>
      <c r="K302" s="441">
        <f t="shared" si="40"/>
        <v>0</v>
      </c>
      <c r="L302" s="433">
        <v>25</v>
      </c>
      <c r="M302" s="48">
        <v>22</v>
      </c>
      <c r="N302" s="433">
        <v>0</v>
      </c>
      <c r="O302" s="24"/>
      <c r="P302" s="48">
        <v>5</v>
      </c>
      <c r="Q302" s="433">
        <v>0</v>
      </c>
      <c r="R302" s="441">
        <f t="shared" si="44"/>
        <v>8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433">
        <v>0</v>
      </c>
      <c r="G303" s="433">
        <v>0</v>
      </c>
      <c r="H303" s="24"/>
      <c r="I303" s="65">
        <v>0</v>
      </c>
      <c r="J303" s="65">
        <v>0</v>
      </c>
      <c r="K303" s="441">
        <f t="shared" si="40"/>
        <v>0</v>
      </c>
      <c r="L303" s="433">
        <v>0</v>
      </c>
      <c r="M303" s="433">
        <v>0</v>
      </c>
      <c r="N303" s="433">
        <v>0</v>
      </c>
      <c r="O303" s="24"/>
      <c r="P303" s="433">
        <v>0</v>
      </c>
      <c r="Q303" s="433">
        <v>0</v>
      </c>
      <c r="R303" s="441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441">
        <v>0</v>
      </c>
      <c r="G304" s="25"/>
      <c r="H304" s="25"/>
      <c r="I304" s="441">
        <v>0</v>
      </c>
      <c r="J304" s="441">
        <v>0</v>
      </c>
      <c r="K304" s="441">
        <f t="shared" si="40"/>
        <v>0</v>
      </c>
      <c r="L304" s="441">
        <v>1</v>
      </c>
      <c r="M304" s="441">
        <v>0</v>
      </c>
      <c r="N304" s="25"/>
      <c r="O304" s="25"/>
      <c r="P304" s="441">
        <v>0</v>
      </c>
      <c r="Q304" s="441">
        <v>0</v>
      </c>
      <c r="R304" s="441">
        <f t="shared" si="44"/>
        <v>1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441">
        <f t="shared" si="40"/>
        <v>0</v>
      </c>
      <c r="L305" s="441">
        <f>SUM(L306:L307)</f>
        <v>6</v>
      </c>
      <c r="M305" s="441">
        <f t="shared" ref="M305" si="45">SUM(M306:M307)</f>
        <v>2</v>
      </c>
      <c r="N305" s="25"/>
      <c r="O305" s="25"/>
      <c r="P305" s="441">
        <f>SUM(P306:P307)</f>
        <v>1</v>
      </c>
      <c r="Q305" s="441">
        <f>SUM(Q306:Q307)</f>
        <v>0</v>
      </c>
      <c r="R305" s="441">
        <f>SUM(L305-M305-N305-O305+P305-Q305)</f>
        <v>5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441">
        <f t="shared" si="40"/>
        <v>0</v>
      </c>
      <c r="L306" s="441">
        <v>0</v>
      </c>
      <c r="M306" s="441">
        <v>0</v>
      </c>
      <c r="N306" s="25"/>
      <c r="O306" s="25"/>
      <c r="P306" s="441">
        <v>0</v>
      </c>
      <c r="Q306" s="441">
        <v>0</v>
      </c>
      <c r="R306" s="441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441">
        <f t="shared" si="40"/>
        <v>0</v>
      </c>
      <c r="L307" s="441">
        <v>6</v>
      </c>
      <c r="M307" s="441">
        <v>2</v>
      </c>
      <c r="N307" s="25"/>
      <c r="O307" s="25"/>
      <c r="P307" s="441">
        <v>1</v>
      </c>
      <c r="Q307" s="441">
        <v>0</v>
      </c>
      <c r="R307" s="441">
        <f>SUM(L307-M307-N307-O307+P307-Q307)</f>
        <v>5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441">
        <v>0</v>
      </c>
      <c r="G308" s="25"/>
      <c r="H308" s="25"/>
      <c r="I308" s="441">
        <v>0</v>
      </c>
      <c r="J308" s="441">
        <v>0</v>
      </c>
      <c r="K308" s="441">
        <f t="shared" si="40"/>
        <v>0</v>
      </c>
      <c r="L308" s="441">
        <v>1</v>
      </c>
      <c r="M308" s="441">
        <v>0</v>
      </c>
      <c r="N308" s="25"/>
      <c r="O308" s="25"/>
      <c r="P308" s="441">
        <v>0</v>
      </c>
      <c r="Q308" s="441">
        <v>0</v>
      </c>
      <c r="R308" s="441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441">
        <v>0</v>
      </c>
      <c r="G309" s="25"/>
      <c r="H309" s="25"/>
      <c r="I309" s="441">
        <v>0</v>
      </c>
      <c r="J309" s="441">
        <v>0</v>
      </c>
      <c r="K309" s="441">
        <f t="shared" si="40"/>
        <v>0</v>
      </c>
      <c r="L309" s="441">
        <v>0</v>
      </c>
      <c r="M309" s="441">
        <v>0</v>
      </c>
      <c r="N309" s="25"/>
      <c r="O309" s="25"/>
      <c r="P309" s="441">
        <v>0</v>
      </c>
      <c r="Q309" s="441">
        <v>0</v>
      </c>
      <c r="R309" s="441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441">
        <v>0</v>
      </c>
      <c r="G310" s="25"/>
      <c r="H310" s="25"/>
      <c r="I310" s="441">
        <v>0</v>
      </c>
      <c r="J310" s="441">
        <v>0</v>
      </c>
      <c r="K310" s="441">
        <f t="shared" si="40"/>
        <v>0</v>
      </c>
      <c r="L310" s="441">
        <v>0</v>
      </c>
      <c r="M310" s="441">
        <v>0</v>
      </c>
      <c r="N310" s="25"/>
      <c r="O310" s="25"/>
      <c r="P310" s="441">
        <v>0</v>
      </c>
      <c r="Q310" s="441">
        <v>0</v>
      </c>
      <c r="R310" s="441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441">
        <v>0</v>
      </c>
      <c r="G311" s="25"/>
      <c r="H311" s="25"/>
      <c r="I311" s="441">
        <v>0</v>
      </c>
      <c r="J311" s="441">
        <v>0</v>
      </c>
      <c r="K311" s="441">
        <f t="shared" si="40"/>
        <v>0</v>
      </c>
      <c r="L311" s="441">
        <v>0</v>
      </c>
      <c r="M311" s="441">
        <v>0</v>
      </c>
      <c r="N311" s="25"/>
      <c r="O311" s="25"/>
      <c r="P311" s="441">
        <v>0</v>
      </c>
      <c r="Q311" s="441">
        <v>0</v>
      </c>
      <c r="R311" s="441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441">
        <v>0</v>
      </c>
      <c r="G312" s="25"/>
      <c r="H312" s="25"/>
      <c r="I312" s="66">
        <v>0</v>
      </c>
      <c r="J312" s="66">
        <v>0</v>
      </c>
      <c r="K312" s="441">
        <f t="shared" si="40"/>
        <v>0</v>
      </c>
      <c r="L312" s="441">
        <v>0</v>
      </c>
      <c r="M312" s="441">
        <v>0</v>
      </c>
      <c r="N312" s="25"/>
      <c r="O312" s="25"/>
      <c r="P312" s="441">
        <v>0</v>
      </c>
      <c r="Q312" s="441">
        <v>0</v>
      </c>
      <c r="R312" s="441">
        <f t="shared" si="46"/>
        <v>0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441">
        <v>0</v>
      </c>
      <c r="G313" s="25"/>
      <c r="H313" s="25"/>
      <c r="I313" s="66">
        <v>0</v>
      </c>
      <c r="J313" s="66">
        <v>0</v>
      </c>
      <c r="K313" s="441">
        <f t="shared" si="40"/>
        <v>0</v>
      </c>
      <c r="L313" s="441">
        <v>0</v>
      </c>
      <c r="M313" s="441">
        <v>0</v>
      </c>
      <c r="N313" s="25"/>
      <c r="O313" s="25"/>
      <c r="P313" s="441">
        <v>0</v>
      </c>
      <c r="Q313" s="441">
        <v>0</v>
      </c>
      <c r="R313" s="441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442">
        <v>0</v>
      </c>
      <c r="G314" s="42"/>
      <c r="H314" s="42"/>
      <c r="I314" s="67">
        <v>0</v>
      </c>
      <c r="J314" s="67">
        <v>0</v>
      </c>
      <c r="K314" s="442">
        <f>SUM(E314-F314-G314-H314+I314-J314)</f>
        <v>0</v>
      </c>
      <c r="L314" s="442">
        <v>0</v>
      </c>
      <c r="M314" s="442">
        <v>0</v>
      </c>
      <c r="N314" s="42"/>
      <c r="O314" s="42"/>
      <c r="P314" s="442">
        <v>0</v>
      </c>
      <c r="Q314" s="442">
        <v>0</v>
      </c>
      <c r="R314" s="442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430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99">
        <v>9</v>
      </c>
      <c r="L328" s="599"/>
      <c r="M328" s="37"/>
      <c r="N328" s="5"/>
      <c r="O328" s="5"/>
      <c r="Q328" s="1" t="str">
        <f>+Q7:U7</f>
        <v>Bulan     :</v>
      </c>
      <c r="R328" s="513" t="str">
        <f>+R287</f>
        <v>November</v>
      </c>
      <c r="S328" s="514"/>
      <c r="T328" s="4">
        <f>+T287</f>
        <v>1</v>
      </c>
      <c r="U328" s="4">
        <f>+U287</f>
        <v>1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600"/>
      <c r="L329" s="600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434"/>
      <c r="G331" s="434" t="s">
        <v>30</v>
      </c>
      <c r="H331" s="434" t="s">
        <v>32</v>
      </c>
      <c r="I331" s="434"/>
      <c r="J331" s="434"/>
      <c r="K331" s="434" t="s">
        <v>43</v>
      </c>
      <c r="L331" s="434" t="s">
        <v>27</v>
      </c>
      <c r="M331" s="434"/>
      <c r="N331" s="434" t="s">
        <v>30</v>
      </c>
      <c r="O331" s="434" t="s">
        <v>32</v>
      </c>
      <c r="P331" s="434"/>
      <c r="Q331" s="434"/>
      <c r="R331" s="434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436" t="s">
        <v>29</v>
      </c>
      <c r="G332" s="436" t="s">
        <v>31</v>
      </c>
      <c r="H332" s="436" t="s">
        <v>33</v>
      </c>
      <c r="I332" s="436" t="s">
        <v>37</v>
      </c>
      <c r="J332" s="436" t="s">
        <v>36</v>
      </c>
      <c r="K332" s="436" t="s">
        <v>28</v>
      </c>
      <c r="L332" s="436" t="s">
        <v>28</v>
      </c>
      <c r="M332" s="436" t="s">
        <v>35</v>
      </c>
      <c r="N332" s="436" t="s">
        <v>31</v>
      </c>
      <c r="O332" s="436" t="s">
        <v>33</v>
      </c>
      <c r="P332" s="436" t="s">
        <v>37</v>
      </c>
      <c r="Q332" s="436" t="s">
        <v>36</v>
      </c>
      <c r="R332" s="436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437"/>
      <c r="G333" s="437"/>
      <c r="H333" s="437" t="s">
        <v>34</v>
      </c>
      <c r="I333" s="437"/>
      <c r="J333" s="437"/>
      <c r="K333" s="437" t="s">
        <v>9</v>
      </c>
      <c r="L333" s="437" t="s">
        <v>8</v>
      </c>
      <c r="M333" s="437"/>
      <c r="N333" s="437"/>
      <c r="O333" s="437" t="s">
        <v>34</v>
      </c>
      <c r="P333" s="437"/>
      <c r="Q333" s="437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436"/>
      <c r="G334" s="436"/>
      <c r="H334" s="436"/>
      <c r="I334" s="436"/>
      <c r="J334" s="436"/>
      <c r="K334" s="436" t="s">
        <v>61</v>
      </c>
      <c r="L334" s="436"/>
      <c r="M334" s="436"/>
      <c r="N334" s="436"/>
      <c r="O334" s="436"/>
      <c r="P334" s="436"/>
      <c r="Q334" s="436"/>
      <c r="R334" s="436"/>
      <c r="S334" s="494"/>
      <c r="T334" s="495"/>
      <c r="U334" s="550"/>
    </row>
    <row r="335" spans="1:21" s="8" customFormat="1" ht="15.95" customHeight="1" x14ac:dyDescent="0.2">
      <c r="A335" s="435" t="s">
        <v>10</v>
      </c>
      <c r="B335" s="435" t="s">
        <v>11</v>
      </c>
      <c r="C335" s="473" t="s">
        <v>12</v>
      </c>
      <c r="D335" s="474"/>
      <c r="E335" s="475"/>
      <c r="F335" s="435" t="s">
        <v>13</v>
      </c>
      <c r="G335" s="435" t="s">
        <v>14</v>
      </c>
      <c r="H335" s="435" t="s">
        <v>15</v>
      </c>
      <c r="I335" s="435" t="s">
        <v>16</v>
      </c>
      <c r="J335" s="435" t="s">
        <v>17</v>
      </c>
      <c r="K335" s="435" t="s">
        <v>18</v>
      </c>
      <c r="L335" s="435" t="s">
        <v>19</v>
      </c>
      <c r="M335" s="435" t="s">
        <v>20</v>
      </c>
      <c r="N335" s="435" t="s">
        <v>21</v>
      </c>
      <c r="O335" s="435" t="s">
        <v>41</v>
      </c>
      <c r="P335" s="435" t="s">
        <v>42</v>
      </c>
      <c r="Q335" s="435" t="s">
        <v>44</v>
      </c>
      <c r="R335" s="435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440">
        <f>SUM(F337,F340,F341)</f>
        <v>0</v>
      </c>
      <c r="G336" s="440">
        <f>SUM(G337,G340,G341)</f>
        <v>0</v>
      </c>
      <c r="H336" s="440">
        <f>SUM(H337,H340,H341)</f>
        <v>0</v>
      </c>
      <c r="I336" s="440">
        <f>SUM(I337,I340,I341)</f>
        <v>0</v>
      </c>
      <c r="J336" s="440">
        <f>SUM(J337,J340,J341)</f>
        <v>0</v>
      </c>
      <c r="K336" s="440">
        <f t="shared" ref="K336:K354" si="47">SUM(C336-F336-G336-H336+I336-J336)</f>
        <v>0</v>
      </c>
      <c r="L336" s="440">
        <f t="shared" ref="L336:Q336" si="48">SUM(L337,L340,L341)</f>
        <v>0</v>
      </c>
      <c r="M336" s="440">
        <f t="shared" si="48"/>
        <v>0</v>
      </c>
      <c r="N336" s="440">
        <f t="shared" si="48"/>
        <v>0</v>
      </c>
      <c r="O336" s="440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441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441">
        <f t="shared" ref="R337:R344" si="51">SUM(L337-M337-N337-O337+P337-Q337)</f>
        <v>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433">
        <v>0</v>
      </c>
      <c r="G338" s="433">
        <v>0</v>
      </c>
      <c r="H338" s="433">
        <v>0</v>
      </c>
      <c r="I338" s="65">
        <v>0</v>
      </c>
      <c r="J338" s="65">
        <v>0</v>
      </c>
      <c r="K338" s="441">
        <f t="shared" si="47"/>
        <v>0</v>
      </c>
      <c r="L338" s="433">
        <v>0</v>
      </c>
      <c r="M338" s="433">
        <v>0</v>
      </c>
      <c r="N338" s="433">
        <v>0</v>
      </c>
      <c r="O338" s="433">
        <v>0</v>
      </c>
      <c r="P338" s="48">
        <v>0</v>
      </c>
      <c r="Q338" s="433">
        <v>0</v>
      </c>
      <c r="R338" s="441">
        <f t="shared" si="51"/>
        <v>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433">
        <v>0</v>
      </c>
      <c r="G339" s="433">
        <v>0</v>
      </c>
      <c r="H339" s="433">
        <v>0</v>
      </c>
      <c r="I339" s="65">
        <v>0</v>
      </c>
      <c r="J339" s="65">
        <v>0</v>
      </c>
      <c r="K339" s="441">
        <f t="shared" si="47"/>
        <v>0</v>
      </c>
      <c r="L339" s="433">
        <v>0</v>
      </c>
      <c r="M339" s="433">
        <v>0</v>
      </c>
      <c r="N339" s="433">
        <v>0</v>
      </c>
      <c r="O339" s="433">
        <v>0</v>
      </c>
      <c r="P339" s="433">
        <v>0</v>
      </c>
      <c r="Q339" s="433">
        <v>0</v>
      </c>
      <c r="R339" s="441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441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441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441">
        <f>SUM(F343:F344)</f>
        <v>0</v>
      </c>
      <c r="G342" s="441">
        <f>SUM(G343:G344)</f>
        <v>0</v>
      </c>
      <c r="H342" s="25"/>
      <c r="I342" s="441">
        <f>SUM(I343:I344)</f>
        <v>0</v>
      </c>
      <c r="J342" s="441">
        <f>SUM(J343:J344)</f>
        <v>0</v>
      </c>
      <c r="K342" s="441">
        <f t="shared" si="47"/>
        <v>0</v>
      </c>
      <c r="L342" s="441">
        <f>SUM(L343:L344)</f>
        <v>0</v>
      </c>
      <c r="M342" s="441">
        <f>SUM(M343:M344)</f>
        <v>0</v>
      </c>
      <c r="N342" s="441">
        <f>SUM(N343:N344)</f>
        <v>0</v>
      </c>
      <c r="O342" s="25"/>
      <c r="P342" s="441">
        <f>SUM(P343:P344)</f>
        <v>0</v>
      </c>
      <c r="Q342" s="441">
        <f>SUM(Q343:Q344)</f>
        <v>0</v>
      </c>
      <c r="R342" s="441">
        <f t="shared" si="51"/>
        <v>0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433">
        <v>0</v>
      </c>
      <c r="G343" s="433">
        <v>0</v>
      </c>
      <c r="H343" s="24"/>
      <c r="I343" s="65">
        <v>0</v>
      </c>
      <c r="J343" s="65">
        <v>0</v>
      </c>
      <c r="K343" s="441">
        <f t="shared" si="47"/>
        <v>0</v>
      </c>
      <c r="L343" s="433">
        <v>0</v>
      </c>
      <c r="M343" s="433">
        <v>0</v>
      </c>
      <c r="N343" s="433">
        <v>0</v>
      </c>
      <c r="O343" s="24"/>
      <c r="P343" s="48">
        <v>0</v>
      </c>
      <c r="Q343" s="433">
        <v>0</v>
      </c>
      <c r="R343" s="441">
        <f>SUM(L343-M343-N343-O343+P343-Q343)</f>
        <v>0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433">
        <v>0</v>
      </c>
      <c r="G344" s="433">
        <v>0</v>
      </c>
      <c r="H344" s="24"/>
      <c r="I344" s="65">
        <v>0</v>
      </c>
      <c r="J344" s="65">
        <v>0</v>
      </c>
      <c r="K344" s="441">
        <f t="shared" si="47"/>
        <v>0</v>
      </c>
      <c r="L344" s="433">
        <v>0</v>
      </c>
      <c r="M344" s="433">
        <v>0</v>
      </c>
      <c r="N344" s="433">
        <v>0</v>
      </c>
      <c r="O344" s="24"/>
      <c r="P344" s="433">
        <v>0</v>
      </c>
      <c r="Q344" s="433">
        <v>0</v>
      </c>
      <c r="R344" s="441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441">
        <v>0</v>
      </c>
      <c r="G345" s="25"/>
      <c r="H345" s="25"/>
      <c r="I345" s="441">
        <v>0</v>
      </c>
      <c r="J345" s="441">
        <v>0</v>
      </c>
      <c r="K345" s="441">
        <f t="shared" si="47"/>
        <v>0</v>
      </c>
      <c r="L345" s="438">
        <v>0</v>
      </c>
      <c r="M345" s="438">
        <v>0</v>
      </c>
      <c r="N345" s="25"/>
      <c r="O345" s="25"/>
      <c r="P345" s="438">
        <v>0</v>
      </c>
      <c r="Q345" s="438">
        <v>0</v>
      </c>
      <c r="R345" s="441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441">
        <f t="shared" si="47"/>
        <v>0</v>
      </c>
      <c r="L346" s="81">
        <f>SUM(L347:L348)</f>
        <v>5</v>
      </c>
      <c r="M346" s="441">
        <f>SUM(M347:M348)</f>
        <v>0</v>
      </c>
      <c r="N346" s="25"/>
      <c r="O346" s="25"/>
      <c r="P346" s="441">
        <f>SUM(P347:P348)</f>
        <v>0</v>
      </c>
      <c r="Q346" s="441">
        <f>SUM(Q347:Q348)</f>
        <v>0</v>
      </c>
      <c r="R346" s="441">
        <f>SUM(L346-M346-N346-O346+P346-Q346)</f>
        <v>5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441">
        <f t="shared" si="47"/>
        <v>0</v>
      </c>
      <c r="L347" s="438">
        <v>0</v>
      </c>
      <c r="M347" s="438">
        <v>0</v>
      </c>
      <c r="N347" s="25"/>
      <c r="O347" s="25"/>
      <c r="P347" s="438">
        <v>0</v>
      </c>
      <c r="Q347" s="438">
        <v>0</v>
      </c>
      <c r="R347" s="441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441">
        <f t="shared" si="47"/>
        <v>0</v>
      </c>
      <c r="L348" s="438">
        <v>5</v>
      </c>
      <c r="M348" s="438">
        <v>0</v>
      </c>
      <c r="N348" s="25"/>
      <c r="O348" s="25"/>
      <c r="P348" s="438">
        <v>0</v>
      </c>
      <c r="Q348" s="438">
        <v>0</v>
      </c>
      <c r="R348" s="441">
        <f t="shared" si="52"/>
        <v>5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441">
        <v>0</v>
      </c>
      <c r="G349" s="25"/>
      <c r="H349" s="25"/>
      <c r="I349" s="441">
        <v>0</v>
      </c>
      <c r="J349" s="441">
        <v>0</v>
      </c>
      <c r="K349" s="441">
        <f t="shared" si="47"/>
        <v>0</v>
      </c>
      <c r="L349" s="438">
        <v>0</v>
      </c>
      <c r="M349" s="438">
        <v>0</v>
      </c>
      <c r="N349" s="25"/>
      <c r="O349" s="25"/>
      <c r="P349" s="438">
        <v>0</v>
      </c>
      <c r="Q349" s="438">
        <v>0</v>
      </c>
      <c r="R349" s="441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441">
        <v>0</v>
      </c>
      <c r="G350" s="25"/>
      <c r="H350" s="25"/>
      <c r="I350" s="441">
        <v>0</v>
      </c>
      <c r="J350" s="441">
        <v>0</v>
      </c>
      <c r="K350" s="441">
        <f t="shared" si="47"/>
        <v>0</v>
      </c>
      <c r="L350" s="443">
        <v>0</v>
      </c>
      <c r="M350" s="438">
        <v>0</v>
      </c>
      <c r="N350" s="25"/>
      <c r="O350" s="25"/>
      <c r="P350" s="443">
        <v>0</v>
      </c>
      <c r="Q350" s="443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441">
        <v>0</v>
      </c>
      <c r="G351" s="25"/>
      <c r="H351" s="25"/>
      <c r="I351" s="441">
        <v>0</v>
      </c>
      <c r="J351" s="441">
        <v>0</v>
      </c>
      <c r="K351" s="441">
        <f t="shared" si="47"/>
        <v>0</v>
      </c>
      <c r="L351" s="438">
        <v>0</v>
      </c>
      <c r="M351" s="438">
        <v>0</v>
      </c>
      <c r="N351" s="25"/>
      <c r="O351" s="25"/>
      <c r="P351" s="438">
        <v>0</v>
      </c>
      <c r="Q351" s="438">
        <v>0</v>
      </c>
      <c r="R351" s="441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441">
        <v>0</v>
      </c>
      <c r="G352" s="25"/>
      <c r="H352" s="25"/>
      <c r="I352" s="441">
        <v>0</v>
      </c>
      <c r="J352" s="441">
        <v>0</v>
      </c>
      <c r="K352" s="441">
        <f t="shared" si="47"/>
        <v>0</v>
      </c>
      <c r="L352" s="438">
        <v>0</v>
      </c>
      <c r="M352" s="438">
        <v>0</v>
      </c>
      <c r="N352" s="25"/>
      <c r="O352" s="25"/>
      <c r="P352" s="438">
        <v>0</v>
      </c>
      <c r="Q352" s="438">
        <v>0</v>
      </c>
      <c r="R352" s="441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441">
        <v>0</v>
      </c>
      <c r="G353" s="25"/>
      <c r="H353" s="25"/>
      <c r="I353" s="66">
        <v>0</v>
      </c>
      <c r="J353" s="66">
        <v>0</v>
      </c>
      <c r="K353" s="441">
        <f t="shared" si="47"/>
        <v>0</v>
      </c>
      <c r="L353" s="438">
        <v>0</v>
      </c>
      <c r="M353" s="438">
        <v>0</v>
      </c>
      <c r="N353" s="25"/>
      <c r="O353" s="25"/>
      <c r="P353" s="438">
        <v>0</v>
      </c>
      <c r="Q353" s="438">
        <v>0</v>
      </c>
      <c r="R353" s="441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441">
        <v>0</v>
      </c>
      <c r="G354" s="25"/>
      <c r="H354" s="25"/>
      <c r="I354" s="66">
        <v>0</v>
      </c>
      <c r="J354" s="66">
        <v>0</v>
      </c>
      <c r="K354" s="441">
        <f t="shared" si="47"/>
        <v>0</v>
      </c>
      <c r="L354" s="438">
        <v>0</v>
      </c>
      <c r="M354" s="438">
        <v>0</v>
      </c>
      <c r="N354" s="25"/>
      <c r="O354" s="25"/>
      <c r="P354" s="438">
        <v>0</v>
      </c>
      <c r="Q354" s="438">
        <v>0</v>
      </c>
      <c r="R354" s="441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442">
        <v>0</v>
      </c>
      <c r="G355" s="42"/>
      <c r="H355" s="42"/>
      <c r="I355" s="67">
        <v>0</v>
      </c>
      <c r="J355" s="67">
        <v>0</v>
      </c>
      <c r="K355" s="442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442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430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99">
        <v>10</v>
      </c>
      <c r="L370" s="599"/>
      <c r="M370" s="5"/>
      <c r="N370" s="5"/>
      <c r="O370" s="5"/>
      <c r="Q370" s="1" t="str">
        <f>+Q127:U127</f>
        <v>Bulan     :</v>
      </c>
      <c r="R370" s="513" t="str">
        <f>+R328</f>
        <v>November</v>
      </c>
      <c r="S370" s="514"/>
      <c r="T370" s="4">
        <f>+T328</f>
        <v>1</v>
      </c>
      <c r="U370" s="4">
        <f>+U328</f>
        <v>1</v>
      </c>
    </row>
    <row r="371" spans="1:21" s="43" customFormat="1" ht="15.95" customHeight="1" thickBot="1" x14ac:dyDescent="0.25">
      <c r="A371" s="43" t="s">
        <v>81</v>
      </c>
      <c r="C371" s="64">
        <v>0</v>
      </c>
      <c r="D371" s="64">
        <v>4</v>
      </c>
      <c r="E371" s="64">
        <v>1</v>
      </c>
      <c r="K371" s="600"/>
      <c r="L371" s="600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434"/>
      <c r="G373" s="434" t="s">
        <v>30</v>
      </c>
      <c r="H373" s="434" t="s">
        <v>32</v>
      </c>
      <c r="I373" s="434"/>
      <c r="J373" s="434"/>
      <c r="K373" s="434" t="s">
        <v>43</v>
      </c>
      <c r="L373" s="434" t="s">
        <v>27</v>
      </c>
      <c r="M373" s="434"/>
      <c r="N373" s="434" t="s">
        <v>30</v>
      </c>
      <c r="O373" s="434" t="s">
        <v>32</v>
      </c>
      <c r="P373" s="434"/>
      <c r="Q373" s="434"/>
      <c r="R373" s="434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436" t="s">
        <v>29</v>
      </c>
      <c r="G374" s="436" t="s">
        <v>31</v>
      </c>
      <c r="H374" s="436" t="s">
        <v>33</v>
      </c>
      <c r="I374" s="436" t="s">
        <v>37</v>
      </c>
      <c r="J374" s="436" t="s">
        <v>36</v>
      </c>
      <c r="K374" s="436" t="s">
        <v>28</v>
      </c>
      <c r="L374" s="436" t="s">
        <v>28</v>
      </c>
      <c r="M374" s="436" t="s">
        <v>35</v>
      </c>
      <c r="N374" s="436" t="s">
        <v>31</v>
      </c>
      <c r="O374" s="436" t="s">
        <v>33</v>
      </c>
      <c r="P374" s="436" t="s">
        <v>37</v>
      </c>
      <c r="Q374" s="436" t="s">
        <v>36</v>
      </c>
      <c r="R374" s="436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437"/>
      <c r="G375" s="437"/>
      <c r="H375" s="437" t="s">
        <v>34</v>
      </c>
      <c r="I375" s="437"/>
      <c r="J375" s="437"/>
      <c r="K375" s="437" t="s">
        <v>9</v>
      </c>
      <c r="L375" s="437" t="s">
        <v>8</v>
      </c>
      <c r="M375" s="437"/>
      <c r="N375" s="437"/>
      <c r="O375" s="437" t="s">
        <v>34</v>
      </c>
      <c r="P375" s="437"/>
      <c r="Q375" s="437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436"/>
      <c r="G376" s="436"/>
      <c r="H376" s="436"/>
      <c r="I376" s="436"/>
      <c r="J376" s="436"/>
      <c r="K376" s="436" t="s">
        <v>61</v>
      </c>
      <c r="L376" s="436"/>
      <c r="M376" s="436"/>
      <c r="N376" s="436"/>
      <c r="O376" s="436"/>
      <c r="P376" s="436"/>
      <c r="Q376" s="436"/>
      <c r="R376" s="436"/>
      <c r="S376" s="494"/>
      <c r="T376" s="495"/>
      <c r="U376" s="550"/>
    </row>
    <row r="377" spans="1:21" s="8" customFormat="1" ht="11.25" x14ac:dyDescent="0.2">
      <c r="A377" s="435" t="s">
        <v>10</v>
      </c>
      <c r="B377" s="435" t="s">
        <v>11</v>
      </c>
      <c r="C377" s="473" t="s">
        <v>12</v>
      </c>
      <c r="D377" s="474"/>
      <c r="E377" s="475"/>
      <c r="F377" s="435" t="s">
        <v>13</v>
      </c>
      <c r="G377" s="435" t="s">
        <v>14</v>
      </c>
      <c r="H377" s="435" t="s">
        <v>15</v>
      </c>
      <c r="I377" s="435" t="s">
        <v>16</v>
      </c>
      <c r="J377" s="435" t="s">
        <v>17</v>
      </c>
      <c r="K377" s="435" t="s">
        <v>18</v>
      </c>
      <c r="L377" s="435" t="s">
        <v>19</v>
      </c>
      <c r="M377" s="435" t="s">
        <v>20</v>
      </c>
      <c r="N377" s="435" t="s">
        <v>21</v>
      </c>
      <c r="O377" s="435" t="s">
        <v>41</v>
      </c>
      <c r="P377" s="435" t="s">
        <v>42</v>
      </c>
      <c r="Q377" s="435" t="s">
        <v>44</v>
      </c>
      <c r="R377" s="435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440">
        <f>SUM(F379,F382,F383)</f>
        <v>0</v>
      </c>
      <c r="G378" s="440">
        <f>SUM(G379,G382,G383)</f>
        <v>0</v>
      </c>
      <c r="H378" s="440">
        <f>SUM(H379,H382,H383)</f>
        <v>0</v>
      </c>
      <c r="I378" s="440">
        <f>SUM(I379,I382,I383)</f>
        <v>0</v>
      </c>
      <c r="J378" s="440">
        <f>SUM(J379,J382,J383)</f>
        <v>0</v>
      </c>
      <c r="K378" s="440">
        <f t="shared" ref="K378:K396" si="53">SUM(C378-F378-G378-H378+I378-J378)</f>
        <v>0</v>
      </c>
      <c r="L378" s="57">
        <f t="shared" ref="L378:Q378" si="54">SUM(L379,L382,L383)</f>
        <v>63</v>
      </c>
      <c r="M378" s="58">
        <f t="shared" si="54"/>
        <v>35</v>
      </c>
      <c r="N378" s="58">
        <f t="shared" si="54"/>
        <v>0</v>
      </c>
      <c r="O378" s="58">
        <f t="shared" si="54"/>
        <v>0</v>
      </c>
      <c r="P378" s="58">
        <f t="shared" si="54"/>
        <v>35</v>
      </c>
      <c r="Q378" s="58">
        <f t="shared" si="54"/>
        <v>0</v>
      </c>
      <c r="R378" s="58">
        <f>SUM(L378-M378-N378-O378+P378-Q378)</f>
        <v>63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441">
        <f t="shared" si="53"/>
        <v>0</v>
      </c>
      <c r="L379" s="59">
        <f t="shared" ref="L379:Q379" si="56">SUM(L380:L381)</f>
        <v>63</v>
      </c>
      <c r="M379" s="60">
        <f t="shared" si="56"/>
        <v>35</v>
      </c>
      <c r="N379" s="60">
        <f t="shared" si="56"/>
        <v>0</v>
      </c>
      <c r="O379" s="60">
        <f t="shared" si="56"/>
        <v>0</v>
      </c>
      <c r="P379" s="60">
        <f t="shared" si="56"/>
        <v>35</v>
      </c>
      <c r="Q379" s="60">
        <f t="shared" si="56"/>
        <v>0</v>
      </c>
      <c r="R379" s="61">
        <f t="shared" ref="R379:R387" si="57">SUM(L379-M379-N379-O379+P379-Q379)</f>
        <v>63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433">
        <v>0</v>
      </c>
      <c r="G380" s="433">
        <v>0</v>
      </c>
      <c r="H380" s="433">
        <v>0</v>
      </c>
      <c r="I380" s="65">
        <v>0</v>
      </c>
      <c r="J380" s="65">
        <v>0</v>
      </c>
      <c r="K380" s="441">
        <f t="shared" si="53"/>
        <v>0</v>
      </c>
      <c r="L380" s="62">
        <v>63</v>
      </c>
      <c r="M380" s="48">
        <v>35</v>
      </c>
      <c r="N380" s="48">
        <v>0</v>
      </c>
      <c r="O380" s="48">
        <v>0</v>
      </c>
      <c r="P380" s="48">
        <v>35</v>
      </c>
      <c r="Q380" s="48">
        <v>0</v>
      </c>
      <c r="R380" s="61">
        <f t="shared" si="57"/>
        <v>63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433">
        <v>0</v>
      </c>
      <c r="G381" s="433">
        <v>0</v>
      </c>
      <c r="H381" s="433">
        <v>0</v>
      </c>
      <c r="I381" s="65">
        <v>0</v>
      </c>
      <c r="J381" s="65">
        <v>0</v>
      </c>
      <c r="K381" s="441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441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441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441">
        <f>SUM(F385:F386)</f>
        <v>0</v>
      </c>
      <c r="G384" s="441">
        <f>SUM(G385:G386)</f>
        <v>0</v>
      </c>
      <c r="H384" s="25"/>
      <c r="I384" s="441">
        <f>SUM(I385:I386)</f>
        <v>0</v>
      </c>
      <c r="J384" s="441">
        <f>SUM(J385:J386)</f>
        <v>0</v>
      </c>
      <c r="K384" s="441">
        <f t="shared" si="53"/>
        <v>0</v>
      </c>
      <c r="L384" s="61">
        <f t="shared" ref="L384:Q384" si="58">SUM(L385:L386)</f>
        <v>89</v>
      </c>
      <c r="M384" s="61">
        <f>SUM(M385:M386)</f>
        <v>40</v>
      </c>
      <c r="N384" s="61">
        <f t="shared" si="58"/>
        <v>0</v>
      </c>
      <c r="O384" s="25"/>
      <c r="P384" s="61">
        <f t="shared" si="58"/>
        <v>45</v>
      </c>
      <c r="Q384" s="61">
        <f t="shared" si="58"/>
        <v>0</v>
      </c>
      <c r="R384" s="61">
        <f>SUM(L384-M384-N384-O384+P384-Q384)</f>
        <v>94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433">
        <v>0</v>
      </c>
      <c r="G385" s="433">
        <v>0</v>
      </c>
      <c r="H385" s="24"/>
      <c r="I385" s="65">
        <v>0</v>
      </c>
      <c r="J385" s="65">
        <v>0</v>
      </c>
      <c r="K385" s="441">
        <f t="shared" si="53"/>
        <v>0</v>
      </c>
      <c r="L385" s="48">
        <v>89</v>
      </c>
      <c r="M385" s="48">
        <v>40</v>
      </c>
      <c r="N385" s="48">
        <v>0</v>
      </c>
      <c r="O385" s="25"/>
      <c r="P385" s="48">
        <v>45</v>
      </c>
      <c r="Q385" s="48">
        <v>0</v>
      </c>
      <c r="R385" s="61">
        <f t="shared" si="57"/>
        <v>94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433">
        <v>0</v>
      </c>
      <c r="G386" s="433">
        <v>0</v>
      </c>
      <c r="H386" s="24"/>
      <c r="I386" s="65">
        <v>0</v>
      </c>
      <c r="J386" s="65">
        <v>0</v>
      </c>
      <c r="K386" s="441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441">
        <v>0</v>
      </c>
      <c r="G387" s="25"/>
      <c r="H387" s="25"/>
      <c r="I387" s="441">
        <v>0</v>
      </c>
      <c r="J387" s="441">
        <v>0</v>
      </c>
      <c r="K387" s="441">
        <f t="shared" si="53"/>
        <v>0</v>
      </c>
      <c r="L387" s="61">
        <v>2</v>
      </c>
      <c r="M387" s="61">
        <v>1</v>
      </c>
      <c r="N387" s="25"/>
      <c r="O387" s="25"/>
      <c r="P387" s="61">
        <v>1</v>
      </c>
      <c r="Q387" s="61">
        <v>0</v>
      </c>
      <c r="R387" s="61">
        <f t="shared" si="57"/>
        <v>2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441">
        <f t="shared" si="53"/>
        <v>0</v>
      </c>
      <c r="L388" s="73">
        <f t="shared" ref="L388:Q388" si="59">SUM(L389:L390)</f>
        <v>3</v>
      </c>
      <c r="M388" s="73">
        <f t="shared" si="59"/>
        <v>0.5</v>
      </c>
      <c r="N388" s="25"/>
      <c r="O388" s="25"/>
      <c r="P388" s="73">
        <f t="shared" si="59"/>
        <v>0.5</v>
      </c>
      <c r="Q388" s="61">
        <f t="shared" si="59"/>
        <v>0</v>
      </c>
      <c r="R388" s="61">
        <f>SUM(L388-M388-N388-O388+P388-Q388)</f>
        <v>3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441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441">
        <f t="shared" si="53"/>
        <v>0</v>
      </c>
      <c r="L390" s="73">
        <v>3</v>
      </c>
      <c r="M390" s="73">
        <v>0.5</v>
      </c>
      <c r="N390" s="25"/>
      <c r="O390" s="25"/>
      <c r="P390" s="73">
        <v>0.5</v>
      </c>
      <c r="Q390" s="61">
        <v>0</v>
      </c>
      <c r="R390" s="61">
        <f>SUM(L390-M390-N390-O390+P390-Q390)</f>
        <v>3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441">
        <v>0</v>
      </c>
      <c r="G391" s="25"/>
      <c r="H391" s="25"/>
      <c r="I391" s="441">
        <v>0</v>
      </c>
      <c r="J391" s="441">
        <v>0</v>
      </c>
      <c r="K391" s="441">
        <f t="shared" si="53"/>
        <v>0</v>
      </c>
      <c r="L391" s="441">
        <v>0</v>
      </c>
      <c r="M391" s="441">
        <v>0</v>
      </c>
      <c r="N391" s="25"/>
      <c r="O391" s="25"/>
      <c r="P391" s="441">
        <v>0</v>
      </c>
      <c r="Q391" s="441">
        <v>0</v>
      </c>
      <c r="R391" s="441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441">
        <v>0</v>
      </c>
      <c r="G392" s="25"/>
      <c r="H392" s="25"/>
      <c r="I392" s="441">
        <v>0</v>
      </c>
      <c r="J392" s="441">
        <v>0</v>
      </c>
      <c r="K392" s="441">
        <f t="shared" si="53"/>
        <v>0</v>
      </c>
      <c r="L392" s="441">
        <v>0</v>
      </c>
      <c r="M392" s="441">
        <v>0</v>
      </c>
      <c r="N392" s="25"/>
      <c r="O392" s="25"/>
      <c r="P392" s="441">
        <v>0</v>
      </c>
      <c r="Q392" s="441">
        <v>0</v>
      </c>
      <c r="R392" s="441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441">
        <v>0</v>
      </c>
      <c r="G393" s="25"/>
      <c r="H393" s="25"/>
      <c r="I393" s="441">
        <v>0</v>
      </c>
      <c r="J393" s="441">
        <v>0</v>
      </c>
      <c r="K393" s="441">
        <f t="shared" si="53"/>
        <v>0</v>
      </c>
      <c r="L393" s="441">
        <v>0</v>
      </c>
      <c r="M393" s="441">
        <v>0</v>
      </c>
      <c r="N393" s="25"/>
      <c r="O393" s="25"/>
      <c r="P393" s="441">
        <v>0</v>
      </c>
      <c r="Q393" s="441">
        <v>0</v>
      </c>
      <c r="R393" s="441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441">
        <v>0</v>
      </c>
      <c r="G394" s="25"/>
      <c r="H394" s="25"/>
      <c r="I394" s="441">
        <v>0</v>
      </c>
      <c r="J394" s="441">
        <v>0</v>
      </c>
      <c r="K394" s="441">
        <f t="shared" si="53"/>
        <v>0</v>
      </c>
      <c r="L394" s="441">
        <v>0</v>
      </c>
      <c r="M394" s="441">
        <v>0</v>
      </c>
      <c r="N394" s="25"/>
      <c r="O394" s="25"/>
      <c r="P394" s="441">
        <v>0</v>
      </c>
      <c r="Q394" s="441">
        <v>0</v>
      </c>
      <c r="R394" s="441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441">
        <v>0</v>
      </c>
      <c r="G395" s="25"/>
      <c r="H395" s="25"/>
      <c r="I395" s="66">
        <v>0</v>
      </c>
      <c r="J395" s="66">
        <v>0</v>
      </c>
      <c r="K395" s="441">
        <f t="shared" si="53"/>
        <v>0</v>
      </c>
      <c r="L395" s="441">
        <v>0</v>
      </c>
      <c r="M395" s="441">
        <v>0</v>
      </c>
      <c r="N395" s="25"/>
      <c r="O395" s="25"/>
      <c r="P395" s="441">
        <v>0</v>
      </c>
      <c r="Q395" s="441">
        <v>0</v>
      </c>
      <c r="R395" s="441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441">
        <v>0</v>
      </c>
      <c r="G396" s="25"/>
      <c r="H396" s="25"/>
      <c r="I396" s="66">
        <v>0</v>
      </c>
      <c r="J396" s="66">
        <v>0</v>
      </c>
      <c r="K396" s="441">
        <f t="shared" si="53"/>
        <v>0</v>
      </c>
      <c r="L396" s="441">
        <v>0</v>
      </c>
      <c r="M396" s="441">
        <v>0</v>
      </c>
      <c r="N396" s="25"/>
      <c r="O396" s="25"/>
      <c r="P396" s="441">
        <v>0</v>
      </c>
      <c r="Q396" s="441">
        <v>0</v>
      </c>
      <c r="R396" s="441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442">
        <v>0</v>
      </c>
      <c r="G397" s="42"/>
      <c r="H397" s="42"/>
      <c r="I397" s="67">
        <v>0</v>
      </c>
      <c r="J397" s="67">
        <v>0</v>
      </c>
      <c r="K397" s="442">
        <f>SUM(E397-F397-G397-H397+I397-J397)</f>
        <v>0</v>
      </c>
      <c r="L397" s="442">
        <v>0</v>
      </c>
      <c r="M397" s="442">
        <v>0</v>
      </c>
      <c r="N397" s="42"/>
      <c r="O397" s="42"/>
      <c r="P397" s="442">
        <v>0</v>
      </c>
      <c r="Q397" s="442">
        <v>0</v>
      </c>
      <c r="R397" s="442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430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99">
        <v>11</v>
      </c>
      <c r="L410" s="599"/>
      <c r="M410" s="5"/>
      <c r="N410" s="5"/>
      <c r="O410" s="5"/>
      <c r="Q410" s="1" t="str">
        <f>+Q454:U454</f>
        <v>Bulan     :</v>
      </c>
      <c r="R410" s="513" t="str">
        <f>+R370</f>
        <v>November</v>
      </c>
      <c r="S410" s="514"/>
      <c r="T410" s="4">
        <f>+T370</f>
        <v>1</v>
      </c>
      <c r="U410" s="4">
        <f>+U370</f>
        <v>1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600"/>
      <c r="L411" s="600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434"/>
      <c r="G413" s="434" t="s">
        <v>30</v>
      </c>
      <c r="H413" s="434" t="s">
        <v>32</v>
      </c>
      <c r="I413" s="434"/>
      <c r="J413" s="434"/>
      <c r="K413" s="434" t="s">
        <v>43</v>
      </c>
      <c r="L413" s="434" t="s">
        <v>27</v>
      </c>
      <c r="M413" s="434"/>
      <c r="N413" s="434" t="s">
        <v>30</v>
      </c>
      <c r="O413" s="434" t="s">
        <v>32</v>
      </c>
      <c r="P413" s="434"/>
      <c r="Q413" s="434"/>
      <c r="R413" s="434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436" t="s">
        <v>29</v>
      </c>
      <c r="G414" s="436" t="s">
        <v>31</v>
      </c>
      <c r="H414" s="436" t="s">
        <v>33</v>
      </c>
      <c r="I414" s="436" t="s">
        <v>37</v>
      </c>
      <c r="J414" s="436" t="s">
        <v>36</v>
      </c>
      <c r="K414" s="436" t="s">
        <v>28</v>
      </c>
      <c r="L414" s="436" t="s">
        <v>28</v>
      </c>
      <c r="M414" s="436" t="s">
        <v>35</v>
      </c>
      <c r="N414" s="436" t="s">
        <v>31</v>
      </c>
      <c r="O414" s="436" t="s">
        <v>33</v>
      </c>
      <c r="P414" s="436" t="s">
        <v>37</v>
      </c>
      <c r="Q414" s="436" t="s">
        <v>36</v>
      </c>
      <c r="R414" s="436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437"/>
      <c r="G415" s="437"/>
      <c r="H415" s="437" t="s">
        <v>34</v>
      </c>
      <c r="I415" s="437"/>
      <c r="J415" s="437"/>
      <c r="K415" s="437" t="s">
        <v>9</v>
      </c>
      <c r="L415" s="437" t="s">
        <v>8</v>
      </c>
      <c r="M415" s="437"/>
      <c r="N415" s="437"/>
      <c r="O415" s="437" t="s">
        <v>34</v>
      </c>
      <c r="P415" s="437"/>
      <c r="Q415" s="437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436"/>
      <c r="G416" s="436"/>
      <c r="H416" s="436"/>
      <c r="I416" s="436"/>
      <c r="J416" s="436"/>
      <c r="K416" s="436" t="s">
        <v>61</v>
      </c>
      <c r="L416" s="436"/>
      <c r="M416" s="436"/>
      <c r="N416" s="436"/>
      <c r="O416" s="436"/>
      <c r="P416" s="436"/>
      <c r="Q416" s="436"/>
      <c r="R416" s="436"/>
      <c r="S416" s="494"/>
      <c r="T416" s="495"/>
      <c r="U416" s="550"/>
    </row>
    <row r="417" spans="1:21" s="8" customFormat="1" ht="11.25" x14ac:dyDescent="0.2">
      <c r="A417" s="435" t="s">
        <v>10</v>
      </c>
      <c r="B417" s="435" t="s">
        <v>11</v>
      </c>
      <c r="C417" s="473" t="s">
        <v>12</v>
      </c>
      <c r="D417" s="474"/>
      <c r="E417" s="475"/>
      <c r="F417" s="435" t="s">
        <v>13</v>
      </c>
      <c r="G417" s="435" t="s">
        <v>14</v>
      </c>
      <c r="H417" s="435" t="s">
        <v>15</v>
      </c>
      <c r="I417" s="435" t="s">
        <v>16</v>
      </c>
      <c r="J417" s="435" t="s">
        <v>17</v>
      </c>
      <c r="K417" s="435" t="s">
        <v>18</v>
      </c>
      <c r="L417" s="435" t="s">
        <v>19</v>
      </c>
      <c r="M417" s="435" t="s">
        <v>20</v>
      </c>
      <c r="N417" s="435" t="s">
        <v>21</v>
      </c>
      <c r="O417" s="435" t="s">
        <v>41</v>
      </c>
      <c r="P417" s="435" t="s">
        <v>42</v>
      </c>
      <c r="Q417" s="435" t="s">
        <v>44</v>
      </c>
      <c r="R417" s="435" t="s">
        <v>69</v>
      </c>
      <c r="S417" s="473" t="s">
        <v>70</v>
      </c>
      <c r="T417" s="474"/>
      <c r="U417" s="475"/>
    </row>
    <row r="418" spans="1:21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440">
        <f t="shared" ref="L418:Q418" si="61">SUM(L419,L422,L423)</f>
        <v>20</v>
      </c>
      <c r="M418" s="440">
        <f t="shared" si="61"/>
        <v>0</v>
      </c>
      <c r="N418" s="440">
        <f t="shared" si="61"/>
        <v>0</v>
      </c>
      <c r="O418" s="440">
        <f t="shared" si="61"/>
        <v>0</v>
      </c>
      <c r="P418" s="58">
        <f>SUM(P419,P422,P423)</f>
        <v>8</v>
      </c>
      <c r="Q418" s="58">
        <f t="shared" si="61"/>
        <v>0</v>
      </c>
      <c r="R418" s="58">
        <f>SUM(L418-M418-N418-O418+P418-Q418)</f>
        <v>28</v>
      </c>
      <c r="S418" s="572"/>
      <c r="T418" s="572"/>
      <c r="U418" s="572"/>
    </row>
    <row r="419" spans="1:21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20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8</v>
      </c>
      <c r="Q419" s="60">
        <f t="shared" si="63"/>
        <v>0</v>
      </c>
      <c r="R419" s="61">
        <f t="shared" ref="R419:R437" si="64">SUM(L419-M419-N419-O419+P419-Q419)</f>
        <v>28</v>
      </c>
      <c r="S419" s="576"/>
      <c r="T419" s="576"/>
      <c r="U419" s="576"/>
    </row>
    <row r="420" spans="1:21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433">
        <v>20</v>
      </c>
      <c r="M420" s="433">
        <v>0</v>
      </c>
      <c r="N420" s="433">
        <v>0</v>
      </c>
      <c r="O420" s="433">
        <v>0</v>
      </c>
      <c r="P420" s="48">
        <v>8</v>
      </c>
      <c r="Q420" s="48">
        <v>0</v>
      </c>
      <c r="R420" s="61">
        <f t="shared" si="64"/>
        <v>28</v>
      </c>
      <c r="S420" s="562"/>
      <c r="T420" s="562"/>
      <c r="U420" s="562"/>
    </row>
    <row r="421" spans="1:21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433">
        <v>0</v>
      </c>
      <c r="M421" s="433">
        <v>0</v>
      </c>
      <c r="N421" s="433">
        <v>0</v>
      </c>
      <c r="O421" s="433">
        <v>0</v>
      </c>
      <c r="P421" s="433">
        <v>0</v>
      </c>
      <c r="Q421" s="433">
        <v>0</v>
      </c>
      <c r="R421" s="441">
        <f t="shared" si="64"/>
        <v>0</v>
      </c>
      <c r="S421" s="562"/>
      <c r="T421" s="562"/>
      <c r="U421" s="562"/>
    </row>
    <row r="422" spans="1:21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441">
        <v>0</v>
      </c>
      <c r="M422" s="441">
        <v>0</v>
      </c>
      <c r="N422" s="441">
        <v>0</v>
      </c>
      <c r="O422" s="441">
        <v>0</v>
      </c>
      <c r="P422" s="441">
        <v>0</v>
      </c>
      <c r="Q422" s="441">
        <v>0</v>
      </c>
      <c r="R422" s="441">
        <f t="shared" si="64"/>
        <v>0</v>
      </c>
      <c r="S422" s="562"/>
      <c r="T422" s="562"/>
      <c r="U422" s="562"/>
    </row>
    <row r="423" spans="1:21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441">
        <v>0</v>
      </c>
      <c r="M423" s="441">
        <v>0</v>
      </c>
      <c r="N423" s="441">
        <v>0</v>
      </c>
      <c r="O423" s="441">
        <v>0</v>
      </c>
      <c r="P423" s="441">
        <v>0</v>
      </c>
      <c r="Q423" s="441">
        <v>0</v>
      </c>
      <c r="R423" s="441">
        <f t="shared" si="64"/>
        <v>0</v>
      </c>
      <c r="S423" s="562"/>
      <c r="T423" s="562"/>
      <c r="U423" s="562"/>
    </row>
    <row r="424" spans="1:21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441">
        <f>SUM(L425:L426)</f>
        <v>41</v>
      </c>
      <c r="M424" s="61">
        <f>SUM(M425:M426)</f>
        <v>0</v>
      </c>
      <c r="N424" s="441">
        <f>SUM(N425:N426)</f>
        <v>0</v>
      </c>
      <c r="O424" s="25"/>
      <c r="P424" s="61">
        <f>SUM(P425:P426)</f>
        <v>10</v>
      </c>
      <c r="Q424" s="61">
        <f>SUM(Q425:Q426)</f>
        <v>0</v>
      </c>
      <c r="R424" s="61">
        <f t="shared" si="64"/>
        <v>51</v>
      </c>
      <c r="S424" s="562"/>
      <c r="T424" s="562"/>
      <c r="U424" s="562"/>
    </row>
    <row r="425" spans="1:21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433">
        <v>41</v>
      </c>
      <c r="M425" s="48">
        <v>0</v>
      </c>
      <c r="N425" s="433">
        <v>0</v>
      </c>
      <c r="O425" s="24"/>
      <c r="P425" s="48">
        <v>10</v>
      </c>
      <c r="Q425" s="48">
        <v>0</v>
      </c>
      <c r="R425" s="61">
        <f t="shared" si="64"/>
        <v>51</v>
      </c>
      <c r="S425" s="562"/>
      <c r="T425" s="562"/>
      <c r="U425" s="562"/>
    </row>
    <row r="426" spans="1:21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433">
        <v>0</v>
      </c>
      <c r="M426" s="433">
        <v>0</v>
      </c>
      <c r="N426" s="433">
        <v>0</v>
      </c>
      <c r="O426" s="24"/>
      <c r="P426" s="433">
        <v>0</v>
      </c>
      <c r="Q426" s="433">
        <v>0</v>
      </c>
      <c r="R426" s="441">
        <f t="shared" si="64"/>
        <v>0</v>
      </c>
      <c r="S426" s="562"/>
      <c r="T426" s="562"/>
      <c r="U426" s="562"/>
    </row>
    <row r="427" spans="1:21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441">
        <v>2</v>
      </c>
      <c r="M427" s="441">
        <v>0</v>
      </c>
      <c r="N427" s="25"/>
      <c r="O427" s="25"/>
      <c r="P427" s="441">
        <v>0</v>
      </c>
      <c r="Q427" s="441">
        <v>0</v>
      </c>
      <c r="R427" s="441">
        <f>SUM(L427-M427-N427-O427+P427-Q427)</f>
        <v>2</v>
      </c>
      <c r="S427" s="562"/>
      <c r="T427" s="562"/>
      <c r="U427" s="562"/>
    </row>
    <row r="428" spans="1:21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441">
        <f t="shared" ref="L428:Q428" si="66">SUM(L429:L430)</f>
        <v>3</v>
      </c>
      <c r="M428" s="441">
        <f t="shared" si="66"/>
        <v>1</v>
      </c>
      <c r="N428" s="25"/>
      <c r="O428" s="25"/>
      <c r="P428" s="61">
        <f>SUM(P429:P430)</f>
        <v>0</v>
      </c>
      <c r="Q428" s="441">
        <f t="shared" si="66"/>
        <v>0</v>
      </c>
      <c r="R428" s="441">
        <f t="shared" si="64"/>
        <v>2</v>
      </c>
      <c r="S428" s="562"/>
      <c r="T428" s="562"/>
      <c r="U428" s="562"/>
    </row>
    <row r="429" spans="1:21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433">
        <v>0</v>
      </c>
      <c r="M429" s="433">
        <v>0</v>
      </c>
      <c r="N429" s="24"/>
      <c r="O429" s="24"/>
      <c r="P429" s="433">
        <v>0</v>
      </c>
      <c r="Q429" s="433">
        <v>0</v>
      </c>
      <c r="R429" s="441">
        <f t="shared" si="64"/>
        <v>0</v>
      </c>
      <c r="S429" s="562"/>
      <c r="T429" s="562"/>
      <c r="U429" s="562"/>
    </row>
    <row r="430" spans="1:21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433">
        <v>3</v>
      </c>
      <c r="M430" s="433">
        <v>1</v>
      </c>
      <c r="N430" s="24"/>
      <c r="O430" s="24"/>
      <c r="P430" s="433">
        <v>0</v>
      </c>
      <c r="Q430" s="433">
        <v>0</v>
      </c>
      <c r="R430" s="441">
        <f t="shared" si="64"/>
        <v>2</v>
      </c>
      <c r="S430" s="562"/>
      <c r="T430" s="562"/>
      <c r="U430" s="562"/>
    </row>
    <row r="431" spans="1:21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441">
        <v>0</v>
      </c>
      <c r="M431" s="441">
        <v>0</v>
      </c>
      <c r="N431" s="25"/>
      <c r="O431" s="25"/>
      <c r="P431" s="441">
        <v>1</v>
      </c>
      <c r="Q431" s="441">
        <v>0</v>
      </c>
      <c r="R431" s="441">
        <f t="shared" si="64"/>
        <v>1</v>
      </c>
      <c r="S431" s="562"/>
      <c r="T431" s="562"/>
      <c r="U431" s="562"/>
    </row>
    <row r="432" spans="1:21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441">
        <v>0</v>
      </c>
      <c r="M432" s="441">
        <v>0</v>
      </c>
      <c r="N432" s="25"/>
      <c r="O432" s="25"/>
      <c r="P432" s="441">
        <v>2</v>
      </c>
      <c r="Q432" s="441">
        <v>0</v>
      </c>
      <c r="R432" s="441">
        <f t="shared" si="64"/>
        <v>2</v>
      </c>
      <c r="S432" s="622">
        <v>0</v>
      </c>
      <c r="T432" s="622"/>
      <c r="U432" s="622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441">
        <v>0</v>
      </c>
      <c r="G433" s="25"/>
      <c r="H433" s="25"/>
      <c r="I433" s="441">
        <v>0</v>
      </c>
      <c r="J433" s="441">
        <v>0</v>
      </c>
      <c r="K433" s="441">
        <f t="shared" si="65"/>
        <v>0</v>
      </c>
      <c r="L433" s="441">
        <v>0</v>
      </c>
      <c r="M433" s="441">
        <v>0</v>
      </c>
      <c r="N433" s="25"/>
      <c r="O433" s="25"/>
      <c r="P433" s="441">
        <v>0</v>
      </c>
      <c r="Q433" s="441">
        <v>0</v>
      </c>
      <c r="R433" s="441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441">
        <v>0</v>
      </c>
      <c r="G434" s="25"/>
      <c r="H434" s="25"/>
      <c r="I434" s="441">
        <v>0</v>
      </c>
      <c r="J434" s="441">
        <v>0</v>
      </c>
      <c r="K434" s="441">
        <f t="shared" si="65"/>
        <v>0</v>
      </c>
      <c r="L434" s="441">
        <v>0</v>
      </c>
      <c r="M434" s="441">
        <v>0</v>
      </c>
      <c r="N434" s="25"/>
      <c r="O434" s="25"/>
      <c r="P434" s="441">
        <v>0</v>
      </c>
      <c r="Q434" s="441">
        <v>0</v>
      </c>
      <c r="R434" s="441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441">
        <v>0</v>
      </c>
      <c r="G435" s="25"/>
      <c r="H435" s="25"/>
      <c r="I435" s="66">
        <v>0</v>
      </c>
      <c r="J435" s="66">
        <v>0</v>
      </c>
      <c r="K435" s="441">
        <f t="shared" si="65"/>
        <v>0</v>
      </c>
      <c r="L435" s="441">
        <v>0</v>
      </c>
      <c r="M435" s="441">
        <v>0</v>
      </c>
      <c r="N435" s="25"/>
      <c r="O435" s="25"/>
      <c r="P435" s="441">
        <v>0</v>
      </c>
      <c r="Q435" s="441">
        <v>0</v>
      </c>
      <c r="R435" s="441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441">
        <v>0</v>
      </c>
      <c r="G436" s="25"/>
      <c r="H436" s="25"/>
      <c r="I436" s="66">
        <v>0</v>
      </c>
      <c r="J436" s="66">
        <v>0</v>
      </c>
      <c r="K436" s="441">
        <f t="shared" si="65"/>
        <v>0</v>
      </c>
      <c r="L436" s="441">
        <v>0</v>
      </c>
      <c r="M436" s="441">
        <v>0</v>
      </c>
      <c r="N436" s="25"/>
      <c r="O436" s="25"/>
      <c r="P436" s="441">
        <v>0</v>
      </c>
      <c r="Q436" s="441">
        <v>0</v>
      </c>
      <c r="R436" s="441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442">
        <v>0</v>
      </c>
      <c r="G437" s="42"/>
      <c r="H437" s="42"/>
      <c r="I437" s="67">
        <v>0</v>
      </c>
      <c r="J437" s="67">
        <v>0</v>
      </c>
      <c r="K437" s="442">
        <f t="shared" si="65"/>
        <v>0</v>
      </c>
      <c r="L437" s="442">
        <v>0</v>
      </c>
      <c r="M437" s="442">
        <v>0</v>
      </c>
      <c r="N437" s="42"/>
      <c r="O437" s="42"/>
      <c r="P437" s="442">
        <v>0</v>
      </c>
      <c r="Q437" s="442">
        <v>0</v>
      </c>
      <c r="R437" s="442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430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99">
        <v>12</v>
      </c>
      <c r="L454" s="599"/>
      <c r="M454" s="5"/>
      <c r="N454" s="5"/>
      <c r="O454" s="5"/>
      <c r="Q454" s="1" t="str">
        <f>+Q167:U167</f>
        <v>Bulan     :</v>
      </c>
      <c r="R454" s="513" t="str">
        <f>+R410</f>
        <v>November</v>
      </c>
      <c r="S454" s="514"/>
      <c r="T454" s="4">
        <f>+T410</f>
        <v>1</v>
      </c>
      <c r="U454" s="4">
        <f>+U410</f>
        <v>1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600"/>
      <c r="L455" s="600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434"/>
      <c r="G457" s="434" t="s">
        <v>30</v>
      </c>
      <c r="H457" s="434" t="s">
        <v>32</v>
      </c>
      <c r="I457" s="434"/>
      <c r="J457" s="434"/>
      <c r="K457" s="434" t="s">
        <v>43</v>
      </c>
      <c r="L457" s="434" t="s">
        <v>27</v>
      </c>
      <c r="M457" s="434"/>
      <c r="N457" s="434" t="s">
        <v>30</v>
      </c>
      <c r="O457" s="434" t="s">
        <v>32</v>
      </c>
      <c r="P457" s="434"/>
      <c r="Q457" s="434"/>
      <c r="R457" s="434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436" t="s">
        <v>29</v>
      </c>
      <c r="G458" s="436" t="s">
        <v>31</v>
      </c>
      <c r="H458" s="436" t="s">
        <v>33</v>
      </c>
      <c r="I458" s="436" t="s">
        <v>37</v>
      </c>
      <c r="J458" s="436" t="s">
        <v>36</v>
      </c>
      <c r="K458" s="436" t="s">
        <v>28</v>
      </c>
      <c r="L458" s="436" t="s">
        <v>28</v>
      </c>
      <c r="M458" s="436" t="s">
        <v>35</v>
      </c>
      <c r="N458" s="436" t="s">
        <v>31</v>
      </c>
      <c r="O458" s="436" t="s">
        <v>33</v>
      </c>
      <c r="P458" s="436" t="s">
        <v>37</v>
      </c>
      <c r="Q458" s="436" t="s">
        <v>36</v>
      </c>
      <c r="R458" s="436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437"/>
      <c r="G459" s="437"/>
      <c r="H459" s="437" t="s">
        <v>34</v>
      </c>
      <c r="I459" s="437"/>
      <c r="J459" s="437"/>
      <c r="K459" s="437" t="s">
        <v>9</v>
      </c>
      <c r="L459" s="437" t="s">
        <v>8</v>
      </c>
      <c r="M459" s="437"/>
      <c r="N459" s="437"/>
      <c r="O459" s="437" t="s">
        <v>34</v>
      </c>
      <c r="P459" s="437"/>
      <c r="Q459" s="437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436"/>
      <c r="G460" s="436"/>
      <c r="H460" s="436"/>
      <c r="I460" s="436"/>
      <c r="J460" s="436"/>
      <c r="K460" s="436" t="s">
        <v>61</v>
      </c>
      <c r="L460" s="436"/>
      <c r="M460" s="436"/>
      <c r="N460" s="436"/>
      <c r="O460" s="436"/>
      <c r="P460" s="436"/>
      <c r="Q460" s="436"/>
      <c r="R460" s="436"/>
      <c r="S460" s="494"/>
      <c r="T460" s="495"/>
      <c r="U460" s="550"/>
    </row>
    <row r="461" spans="1:21" s="8" customFormat="1" ht="11.25" x14ac:dyDescent="0.2">
      <c r="A461" s="435" t="s">
        <v>10</v>
      </c>
      <c r="B461" s="435" t="s">
        <v>11</v>
      </c>
      <c r="C461" s="473" t="s">
        <v>12</v>
      </c>
      <c r="D461" s="474"/>
      <c r="E461" s="475"/>
      <c r="F461" s="435" t="s">
        <v>13</v>
      </c>
      <c r="G461" s="435" t="s">
        <v>14</v>
      </c>
      <c r="H461" s="435" t="s">
        <v>15</v>
      </c>
      <c r="I461" s="435" t="s">
        <v>16</v>
      </c>
      <c r="J461" s="435" t="s">
        <v>17</v>
      </c>
      <c r="K461" s="435" t="s">
        <v>18</v>
      </c>
      <c r="L461" s="435" t="s">
        <v>19</v>
      </c>
      <c r="M461" s="435" t="s">
        <v>20</v>
      </c>
      <c r="N461" s="435" t="s">
        <v>21</v>
      </c>
      <c r="O461" s="435" t="s">
        <v>41</v>
      </c>
      <c r="P461" s="435" t="s">
        <v>42</v>
      </c>
      <c r="Q461" s="435" t="s">
        <v>44</v>
      </c>
      <c r="R461" s="435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1</v>
      </c>
      <c r="D462" s="542"/>
      <c r="E462" s="543"/>
      <c r="F462" s="440">
        <f>SUM(F463,F466,F467)</f>
        <v>1</v>
      </c>
      <c r="G462" s="440">
        <f>SUM(G463,G466,G467)</f>
        <v>0</v>
      </c>
      <c r="H462" s="440">
        <f>SUM(H463,H466,H467)</f>
        <v>0</v>
      </c>
      <c r="I462" s="440">
        <f>SUM(I463,I466,I467)</f>
        <v>0</v>
      </c>
      <c r="J462" s="440">
        <f>SUM(J463,J466,J467)</f>
        <v>0</v>
      </c>
      <c r="K462" s="440">
        <f>SUM(C462-F462-G462-H462+I462-J462)</f>
        <v>0</v>
      </c>
      <c r="L462" s="58">
        <f t="shared" ref="L462:Q462" si="67">SUM(L463,L466,L467)</f>
        <v>1</v>
      </c>
      <c r="M462" s="58">
        <f t="shared" si="67"/>
        <v>1</v>
      </c>
      <c r="N462" s="58">
        <f t="shared" si="67"/>
        <v>0</v>
      </c>
      <c r="O462" s="58">
        <f t="shared" si="67"/>
        <v>0</v>
      </c>
      <c r="P462" s="58">
        <f t="shared" si="67"/>
        <v>20</v>
      </c>
      <c r="Q462" s="58">
        <f t="shared" si="67"/>
        <v>0</v>
      </c>
      <c r="R462" s="58">
        <f>SUM(L462-M462-N462-O462+P462-Q462)</f>
        <v>20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441">
        <f t="shared" ref="K463:K480" si="69">SUM(C463-F463-G463-H463+I463-J463)</f>
        <v>0</v>
      </c>
      <c r="L463" s="60">
        <f t="shared" ref="L463:Q463" si="70">SUM(L464:L465)</f>
        <v>1</v>
      </c>
      <c r="M463" s="60">
        <f t="shared" si="70"/>
        <v>1</v>
      </c>
      <c r="N463" s="60">
        <f t="shared" si="70"/>
        <v>0</v>
      </c>
      <c r="O463" s="60">
        <f t="shared" si="70"/>
        <v>0</v>
      </c>
      <c r="P463" s="60">
        <f t="shared" si="70"/>
        <v>20</v>
      </c>
      <c r="Q463" s="60">
        <f t="shared" si="70"/>
        <v>0</v>
      </c>
      <c r="R463" s="61">
        <f t="shared" ref="R463:R471" si="71">SUM(L463-M463-N463-O463+P463-Q463)</f>
        <v>20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433">
        <v>0</v>
      </c>
      <c r="G464" s="433">
        <v>0</v>
      </c>
      <c r="H464" s="433">
        <v>0</v>
      </c>
      <c r="I464" s="65">
        <v>0</v>
      </c>
      <c r="J464" s="65">
        <v>0</v>
      </c>
      <c r="K464" s="441">
        <f t="shared" si="69"/>
        <v>0</v>
      </c>
      <c r="L464" s="48">
        <v>1</v>
      </c>
      <c r="M464" s="48">
        <v>1</v>
      </c>
      <c r="N464" s="48">
        <v>0</v>
      </c>
      <c r="O464" s="48">
        <v>0</v>
      </c>
      <c r="P464" s="48">
        <v>20</v>
      </c>
      <c r="Q464" s="48">
        <v>0</v>
      </c>
      <c r="R464" s="61">
        <f t="shared" si="71"/>
        <v>20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433">
        <v>0</v>
      </c>
      <c r="G465" s="433">
        <v>0</v>
      </c>
      <c r="H465" s="433">
        <v>0</v>
      </c>
      <c r="I465" s="65">
        <v>0</v>
      </c>
      <c r="J465" s="65">
        <v>0</v>
      </c>
      <c r="K465" s="441">
        <f t="shared" si="69"/>
        <v>0</v>
      </c>
      <c r="L465" s="433">
        <v>0</v>
      </c>
      <c r="M465" s="433">
        <v>0</v>
      </c>
      <c r="N465" s="433">
        <v>0</v>
      </c>
      <c r="O465" s="433">
        <v>0</v>
      </c>
      <c r="P465" s="433">
        <v>0</v>
      </c>
      <c r="Q465" s="433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1</v>
      </c>
      <c r="D466" s="518">
        <v>0</v>
      </c>
      <c r="E466" s="519">
        <v>0</v>
      </c>
      <c r="F466" s="66">
        <v>1</v>
      </c>
      <c r="G466" s="66">
        <v>0</v>
      </c>
      <c r="H466" s="66">
        <v>0</v>
      </c>
      <c r="I466" s="66">
        <v>0</v>
      </c>
      <c r="J466" s="66">
        <v>0</v>
      </c>
      <c r="K466" s="441">
        <f t="shared" si="69"/>
        <v>0</v>
      </c>
      <c r="L466" s="441">
        <v>0</v>
      </c>
      <c r="M466" s="441">
        <v>0</v>
      </c>
      <c r="N466" s="441">
        <v>0</v>
      </c>
      <c r="O466" s="441">
        <v>0</v>
      </c>
      <c r="P466" s="441">
        <v>0</v>
      </c>
      <c r="Q466" s="441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441">
        <f t="shared" si="69"/>
        <v>0</v>
      </c>
      <c r="L467" s="441">
        <v>0</v>
      </c>
      <c r="M467" s="441">
        <v>0</v>
      </c>
      <c r="N467" s="441">
        <v>0</v>
      </c>
      <c r="O467" s="441">
        <v>0</v>
      </c>
      <c r="P467" s="441">
        <v>0</v>
      </c>
      <c r="Q467" s="441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441">
        <f>SUM(F469:F470)</f>
        <v>0</v>
      </c>
      <c r="G468" s="441">
        <f>SUM(G469:G470)</f>
        <v>0</v>
      </c>
      <c r="H468" s="25"/>
      <c r="I468" s="441">
        <f>SUM(I469:I470)</f>
        <v>0</v>
      </c>
      <c r="J468" s="441">
        <f>SUM(J469:J470)</f>
        <v>0</v>
      </c>
      <c r="K468" s="441">
        <f>SUM(C468-F468-G468-H468+I468-J468)</f>
        <v>0</v>
      </c>
      <c r="L468" s="441">
        <f>SUM(L469:L470)</f>
        <v>58</v>
      </c>
      <c r="M468" s="61">
        <f>SUM(M469:M470)</f>
        <v>58</v>
      </c>
      <c r="N468" s="441">
        <f>SUM(N469:N470)</f>
        <v>0</v>
      </c>
      <c r="O468" s="25"/>
      <c r="P468" s="441">
        <f>SUM(P469:P470)</f>
        <v>55</v>
      </c>
      <c r="Q468" s="441">
        <f>SUM(Q469:Q470)</f>
        <v>0</v>
      </c>
      <c r="R468" s="61">
        <f t="shared" si="71"/>
        <v>55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433">
        <v>0</v>
      </c>
      <c r="G469" s="433">
        <v>0</v>
      </c>
      <c r="H469" s="24"/>
      <c r="I469" s="65">
        <v>0</v>
      </c>
      <c r="J469" s="65">
        <v>0</v>
      </c>
      <c r="K469" s="441">
        <f t="shared" si="69"/>
        <v>0</v>
      </c>
      <c r="L469" s="433">
        <v>58</v>
      </c>
      <c r="M469" s="48">
        <v>58</v>
      </c>
      <c r="N469" s="433">
        <v>0</v>
      </c>
      <c r="O469" s="24"/>
      <c r="P469" s="48">
        <v>55</v>
      </c>
      <c r="Q469" s="433">
        <v>0</v>
      </c>
      <c r="R469" s="61">
        <f>SUM(L469-M469-N469-O469+P469-Q469)</f>
        <v>55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433">
        <v>0</v>
      </c>
      <c r="G470" s="433">
        <v>0</v>
      </c>
      <c r="H470" s="24"/>
      <c r="I470" s="65">
        <v>0</v>
      </c>
      <c r="J470" s="65">
        <v>0</v>
      </c>
      <c r="K470" s="441">
        <f t="shared" si="69"/>
        <v>0</v>
      </c>
      <c r="L470" s="433">
        <v>0</v>
      </c>
      <c r="M470" s="433">
        <v>0</v>
      </c>
      <c r="N470" s="433">
        <v>0</v>
      </c>
      <c r="O470" s="24"/>
      <c r="P470" s="433">
        <v>0</v>
      </c>
      <c r="Q470" s="433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441">
        <v>0</v>
      </c>
      <c r="G471" s="25"/>
      <c r="H471" s="25"/>
      <c r="I471" s="441">
        <v>0</v>
      </c>
      <c r="J471" s="441">
        <v>0</v>
      </c>
      <c r="K471" s="441">
        <f t="shared" si="69"/>
        <v>0</v>
      </c>
      <c r="L471" s="438">
        <v>0</v>
      </c>
      <c r="M471" s="438">
        <v>0</v>
      </c>
      <c r="N471" s="25"/>
      <c r="O471" s="25"/>
      <c r="P471" s="438">
        <v>0</v>
      </c>
      <c r="Q471" s="438">
        <v>0</v>
      </c>
      <c r="R471" s="61">
        <f t="shared" si="71"/>
        <v>0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441">
        <f t="shared" si="69"/>
        <v>0</v>
      </c>
      <c r="L472" s="441">
        <f>SUM(L473:L474)</f>
        <v>0</v>
      </c>
      <c r="M472" s="441">
        <f>SUM(M473:M474)</f>
        <v>0</v>
      </c>
      <c r="N472" s="25"/>
      <c r="O472" s="25"/>
      <c r="P472" s="441">
        <f>SUM(P473:P474)</f>
        <v>0</v>
      </c>
      <c r="Q472" s="441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441">
        <f t="shared" si="69"/>
        <v>0</v>
      </c>
      <c r="L473" s="438">
        <v>0</v>
      </c>
      <c r="M473" s="438">
        <v>0</v>
      </c>
      <c r="N473" s="25"/>
      <c r="O473" s="25"/>
      <c r="P473" s="438">
        <v>0</v>
      </c>
      <c r="Q473" s="438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441">
        <f t="shared" si="69"/>
        <v>0</v>
      </c>
      <c r="L474" s="438">
        <v>0</v>
      </c>
      <c r="M474" s="438">
        <v>0</v>
      </c>
      <c r="N474" s="25"/>
      <c r="O474" s="25"/>
      <c r="P474" s="438">
        <v>0</v>
      </c>
      <c r="Q474" s="438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441">
        <v>0</v>
      </c>
      <c r="G475" s="25"/>
      <c r="H475" s="25"/>
      <c r="I475" s="441">
        <v>0</v>
      </c>
      <c r="J475" s="441">
        <v>0</v>
      </c>
      <c r="K475" s="441">
        <f t="shared" si="69"/>
        <v>0</v>
      </c>
      <c r="L475" s="438">
        <v>0</v>
      </c>
      <c r="M475" s="438">
        <v>0</v>
      </c>
      <c r="N475" s="25"/>
      <c r="O475" s="25"/>
      <c r="P475" s="438">
        <v>0</v>
      </c>
      <c r="Q475" s="438">
        <v>0</v>
      </c>
      <c r="R475" s="441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441">
        <v>0</v>
      </c>
      <c r="G476" s="25"/>
      <c r="H476" s="25"/>
      <c r="I476" s="441">
        <v>0</v>
      </c>
      <c r="J476" s="441">
        <v>0</v>
      </c>
      <c r="K476" s="441">
        <f t="shared" si="69"/>
        <v>0</v>
      </c>
      <c r="L476" s="438">
        <v>0</v>
      </c>
      <c r="M476" s="438">
        <v>0</v>
      </c>
      <c r="N476" s="25"/>
      <c r="O476" s="25"/>
      <c r="P476" s="438">
        <v>0</v>
      </c>
      <c r="Q476" s="438">
        <v>0</v>
      </c>
      <c r="R476" s="441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441">
        <v>0</v>
      </c>
      <c r="G477" s="25"/>
      <c r="H477" s="25"/>
      <c r="I477" s="441">
        <v>0</v>
      </c>
      <c r="J477" s="441">
        <v>0</v>
      </c>
      <c r="K477" s="441">
        <f t="shared" si="69"/>
        <v>0</v>
      </c>
      <c r="L477" s="438">
        <v>0</v>
      </c>
      <c r="M477" s="438">
        <v>0</v>
      </c>
      <c r="N477" s="25"/>
      <c r="O477" s="25"/>
      <c r="P477" s="438">
        <v>0</v>
      </c>
      <c r="Q477" s="438">
        <v>0</v>
      </c>
      <c r="R477" s="441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441">
        <v>0</v>
      </c>
      <c r="G478" s="25"/>
      <c r="H478" s="25"/>
      <c r="I478" s="441">
        <v>0</v>
      </c>
      <c r="J478" s="441">
        <v>0</v>
      </c>
      <c r="K478" s="441">
        <f t="shared" si="69"/>
        <v>0</v>
      </c>
      <c r="L478" s="438">
        <v>0</v>
      </c>
      <c r="M478" s="438">
        <v>0</v>
      </c>
      <c r="N478" s="25"/>
      <c r="O478" s="25"/>
      <c r="P478" s="438">
        <v>0</v>
      </c>
      <c r="Q478" s="438">
        <v>0</v>
      </c>
      <c r="R478" s="441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441">
        <v>0</v>
      </c>
      <c r="G479" s="25"/>
      <c r="H479" s="25"/>
      <c r="I479" s="66">
        <v>0</v>
      </c>
      <c r="J479" s="66">
        <v>0</v>
      </c>
      <c r="K479" s="441">
        <f t="shared" si="69"/>
        <v>0</v>
      </c>
      <c r="L479" s="438">
        <v>0</v>
      </c>
      <c r="M479" s="438">
        <v>0</v>
      </c>
      <c r="N479" s="25"/>
      <c r="O479" s="25"/>
      <c r="P479" s="438">
        <v>0</v>
      </c>
      <c r="Q479" s="438">
        <v>0</v>
      </c>
      <c r="R479" s="441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441">
        <v>0</v>
      </c>
      <c r="G480" s="25"/>
      <c r="H480" s="25"/>
      <c r="I480" s="66">
        <v>0</v>
      </c>
      <c r="J480" s="66">
        <v>0</v>
      </c>
      <c r="K480" s="441">
        <f t="shared" si="69"/>
        <v>0</v>
      </c>
      <c r="L480" s="438">
        <v>0</v>
      </c>
      <c r="M480" s="438">
        <v>0</v>
      </c>
      <c r="N480" s="25"/>
      <c r="O480" s="25"/>
      <c r="P480" s="438">
        <v>0</v>
      </c>
      <c r="Q480" s="438">
        <v>0</v>
      </c>
      <c r="R480" s="441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442">
        <v>0</v>
      </c>
      <c r="G481" s="42"/>
      <c r="H481" s="42"/>
      <c r="I481" s="67">
        <v>0</v>
      </c>
      <c r="J481" s="67">
        <v>0</v>
      </c>
      <c r="K481" s="442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442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 t="s">
        <v>117</v>
      </c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430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>November</v>
      </c>
      <c r="S495" s="514"/>
      <c r="T495" s="4">
        <f>+T87:U87</f>
        <v>1</v>
      </c>
      <c r="U495" s="4">
        <f>+U47</f>
        <v>1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434"/>
      <c r="G498" s="434" t="s">
        <v>30</v>
      </c>
      <c r="H498" s="434" t="s">
        <v>32</v>
      </c>
      <c r="I498" s="434"/>
      <c r="J498" s="434"/>
      <c r="K498" s="34" t="s">
        <v>43</v>
      </c>
      <c r="L498" s="428" t="s">
        <v>27</v>
      </c>
      <c r="M498" s="434"/>
      <c r="N498" s="434" t="s">
        <v>30</v>
      </c>
      <c r="O498" s="434" t="s">
        <v>32</v>
      </c>
      <c r="P498" s="434"/>
      <c r="Q498" s="434"/>
      <c r="R498" s="434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436" t="s">
        <v>29</v>
      </c>
      <c r="G499" s="436" t="s">
        <v>31</v>
      </c>
      <c r="H499" s="436" t="s">
        <v>33</v>
      </c>
      <c r="I499" s="436" t="s">
        <v>37</v>
      </c>
      <c r="J499" s="436" t="s">
        <v>36</v>
      </c>
      <c r="K499" s="35" t="s">
        <v>28</v>
      </c>
      <c r="L499" s="429" t="s">
        <v>28</v>
      </c>
      <c r="M499" s="436" t="s">
        <v>35</v>
      </c>
      <c r="N499" s="436" t="s">
        <v>31</v>
      </c>
      <c r="O499" s="436" t="s">
        <v>33</v>
      </c>
      <c r="P499" s="436" t="s">
        <v>37</v>
      </c>
      <c r="Q499" s="436" t="s">
        <v>36</v>
      </c>
      <c r="R499" s="436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437"/>
      <c r="G500" s="437"/>
      <c r="H500" s="437" t="s">
        <v>34</v>
      </c>
      <c r="I500" s="437"/>
      <c r="J500" s="437"/>
      <c r="K500" s="36" t="s">
        <v>9</v>
      </c>
      <c r="L500" s="432" t="s">
        <v>8</v>
      </c>
      <c r="M500" s="437"/>
      <c r="N500" s="437"/>
      <c r="O500" s="437" t="s">
        <v>34</v>
      </c>
      <c r="P500" s="437"/>
      <c r="Q500" s="437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436"/>
      <c r="G501" s="436"/>
      <c r="H501" s="436"/>
      <c r="I501" s="436"/>
      <c r="J501" s="436"/>
      <c r="K501" s="35" t="s">
        <v>61</v>
      </c>
      <c r="L501" s="429"/>
      <c r="M501" s="436"/>
      <c r="N501" s="436"/>
      <c r="O501" s="436"/>
      <c r="P501" s="436"/>
      <c r="Q501" s="436"/>
      <c r="R501" s="436"/>
      <c r="S501" s="494"/>
      <c r="T501" s="495"/>
      <c r="U501" s="496"/>
    </row>
    <row r="502" spans="1:25" s="8" customFormat="1" ht="11.25" x14ac:dyDescent="0.2">
      <c r="A502" s="27" t="s">
        <v>10</v>
      </c>
      <c r="B502" s="435" t="s">
        <v>11</v>
      </c>
      <c r="C502" s="473" t="s">
        <v>12</v>
      </c>
      <c r="D502" s="474"/>
      <c r="E502" s="475"/>
      <c r="F502" s="435" t="s">
        <v>13</v>
      </c>
      <c r="G502" s="435" t="s">
        <v>14</v>
      </c>
      <c r="H502" s="435" t="s">
        <v>15</v>
      </c>
      <c r="I502" s="435" t="s">
        <v>16</v>
      </c>
      <c r="J502" s="435" t="s">
        <v>17</v>
      </c>
      <c r="K502" s="38" t="s">
        <v>18</v>
      </c>
      <c r="L502" s="431" t="s">
        <v>19</v>
      </c>
      <c r="M502" s="435" t="s">
        <v>20</v>
      </c>
      <c r="N502" s="435" t="s">
        <v>21</v>
      </c>
      <c r="O502" s="435" t="s">
        <v>41</v>
      </c>
      <c r="P502" s="435" t="s">
        <v>42</v>
      </c>
      <c r="Q502" s="435" t="s">
        <v>44</v>
      </c>
      <c r="R502" s="435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1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1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283</v>
      </c>
      <c r="M503" s="56">
        <f t="shared" si="73"/>
        <v>84</v>
      </c>
      <c r="N503" s="56">
        <f t="shared" si="73"/>
        <v>5</v>
      </c>
      <c r="O503" s="56">
        <f t="shared" si="73"/>
        <v>10</v>
      </c>
      <c r="P503" s="78">
        <f t="shared" si="73"/>
        <v>88</v>
      </c>
      <c r="Q503" s="56">
        <f t="shared" si="73"/>
        <v>0</v>
      </c>
      <c r="R503" s="56">
        <f t="shared" si="73"/>
        <v>272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283</v>
      </c>
      <c r="M504" s="44">
        <f t="shared" si="73"/>
        <v>84</v>
      </c>
      <c r="N504" s="44">
        <f t="shared" si="73"/>
        <v>5</v>
      </c>
      <c r="O504" s="44">
        <f t="shared" si="73"/>
        <v>10</v>
      </c>
      <c r="P504" s="44">
        <f t="shared" si="73"/>
        <v>88</v>
      </c>
      <c r="Q504" s="44">
        <f t="shared" si="73"/>
        <v>0</v>
      </c>
      <c r="R504" s="44">
        <f t="shared" si="73"/>
        <v>272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281</v>
      </c>
      <c r="M505" s="44">
        <f t="shared" si="73"/>
        <v>82</v>
      </c>
      <c r="N505" s="44">
        <f t="shared" si="73"/>
        <v>5</v>
      </c>
      <c r="O505" s="44">
        <f t="shared" si="73"/>
        <v>10</v>
      </c>
      <c r="P505" s="73">
        <f t="shared" si="73"/>
        <v>88</v>
      </c>
      <c r="Q505" s="44">
        <f t="shared" si="73"/>
        <v>0</v>
      </c>
      <c r="R505" s="44">
        <f t="shared" si="73"/>
        <v>272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2</v>
      </c>
      <c r="M506" s="44">
        <f t="shared" si="73"/>
        <v>2</v>
      </c>
      <c r="N506" s="44">
        <f t="shared" si="73"/>
        <v>0</v>
      </c>
      <c r="O506" s="44">
        <f t="shared" si="73"/>
        <v>0</v>
      </c>
      <c r="P506" s="73">
        <f t="shared" si="73"/>
        <v>0</v>
      </c>
      <c r="Q506" s="44">
        <f t="shared" si="73"/>
        <v>0</v>
      </c>
      <c r="R506" s="44">
        <f t="shared" si="73"/>
        <v>0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1</v>
      </c>
      <c r="D507" s="459">
        <f t="shared" si="75"/>
        <v>0</v>
      </c>
      <c r="E507" s="459">
        <f t="shared" si="75"/>
        <v>0</v>
      </c>
      <c r="F507" s="70">
        <f t="shared" si="76"/>
        <v>1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588</v>
      </c>
      <c r="M509" s="73">
        <f>SUM(M21,M61,M101,M141,M181,M221,M261,M301,M342,M384,M424,M468)</f>
        <v>250</v>
      </c>
      <c r="N509" s="73">
        <f t="shared" si="73"/>
        <v>40</v>
      </c>
      <c r="O509" s="52"/>
      <c r="P509" s="73">
        <f t="shared" si="73"/>
        <v>320</v>
      </c>
      <c r="Q509" s="44">
        <f t="shared" si="73"/>
        <v>0</v>
      </c>
      <c r="R509" s="44">
        <f t="shared" si="73"/>
        <v>618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588</v>
      </c>
      <c r="M510" s="44">
        <f>SUM(M22,M62,M102,M142,M182,M222,M262,M302,M343,M385,M425,M469)</f>
        <v>250</v>
      </c>
      <c r="N510" s="44">
        <f t="shared" si="73"/>
        <v>40</v>
      </c>
      <c r="O510" s="52"/>
      <c r="P510" s="73">
        <f t="shared" si="73"/>
        <v>320</v>
      </c>
      <c r="Q510" s="44">
        <f t="shared" si="73"/>
        <v>0</v>
      </c>
      <c r="R510" s="44">
        <f t="shared" si="73"/>
        <v>618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0</v>
      </c>
      <c r="M511" s="44">
        <f t="shared" si="73"/>
        <v>0</v>
      </c>
      <c r="N511" s="44">
        <f t="shared" si="73"/>
        <v>0</v>
      </c>
      <c r="O511" s="52"/>
      <c r="P511" s="44">
        <f>SUM(P23,P63,P103,P143,P183,P223,P263,P303,P344,P386,P426,P470)</f>
        <v>0</v>
      </c>
      <c r="Q511" s="44">
        <f t="shared" si="73"/>
        <v>0</v>
      </c>
      <c r="R511" s="44">
        <f t="shared" si="73"/>
        <v>0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17</v>
      </c>
      <c r="M512" s="44">
        <f t="shared" si="73"/>
        <v>4</v>
      </c>
      <c r="N512" s="45"/>
      <c r="O512" s="45"/>
      <c r="P512" s="44">
        <f>SUM(P24,P64,P104,P144,P184,P224,P264,P304,P345,P387,P427,P471)</f>
        <v>5</v>
      </c>
      <c r="Q512" s="44">
        <f t="shared" si="73"/>
        <v>0</v>
      </c>
      <c r="R512" s="44">
        <f t="shared" si="73"/>
        <v>18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45</v>
      </c>
      <c r="M513" s="44">
        <f t="shared" si="73"/>
        <v>9.5</v>
      </c>
      <c r="N513" s="45"/>
      <c r="O513" s="45"/>
      <c r="P513" s="73">
        <f>SUM(P25,P65,P105,P145,P185,P225,P265,P305,P346,P388,P428,P472)</f>
        <v>8.5</v>
      </c>
      <c r="Q513" s="73">
        <f t="shared" si="73"/>
        <v>0</v>
      </c>
      <c r="R513" s="73">
        <f t="shared" si="73"/>
        <v>44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45</v>
      </c>
      <c r="M515" s="44">
        <f t="shared" si="73"/>
        <v>9.5</v>
      </c>
      <c r="N515" s="45"/>
      <c r="O515" s="45"/>
      <c r="P515" s="73">
        <f t="shared" si="73"/>
        <v>8.5</v>
      </c>
      <c r="Q515" s="73">
        <f t="shared" si="73"/>
        <v>0</v>
      </c>
      <c r="R515" s="73">
        <f t="shared" si="73"/>
        <v>44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5</v>
      </c>
      <c r="M516" s="44">
        <f t="shared" si="73"/>
        <v>1</v>
      </c>
      <c r="N516" s="45"/>
      <c r="O516" s="45"/>
      <c r="P516" s="44">
        <f t="shared" si="73"/>
        <v>2</v>
      </c>
      <c r="Q516" s="44">
        <f t="shared" si="73"/>
        <v>0</v>
      </c>
      <c r="R516" s="44">
        <f t="shared" si="73"/>
        <v>6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0</v>
      </c>
      <c r="M517" s="44">
        <f t="shared" si="73"/>
        <v>0</v>
      </c>
      <c r="N517" s="45"/>
      <c r="O517" s="45"/>
      <c r="P517" s="44">
        <f t="shared" si="73"/>
        <v>2</v>
      </c>
      <c r="Q517" s="44">
        <f t="shared" si="73"/>
        <v>0</v>
      </c>
      <c r="R517" s="44">
        <f t="shared" si="73"/>
        <v>2</v>
      </c>
      <c r="S517" s="460">
        <f t="shared" si="73"/>
        <v>0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A1:B1"/>
    <mergeCell ref="P1:U2"/>
    <mergeCell ref="A2:B2"/>
    <mergeCell ref="A3:B3"/>
    <mergeCell ref="C4:P4"/>
    <mergeCell ref="F5:P5"/>
    <mergeCell ref="K7:L8"/>
    <mergeCell ref="R7:S7"/>
    <mergeCell ref="R8:S8"/>
  </mergeCells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90" zoomScale="70" zoomScaleNormal="70" workbookViewId="0">
      <pane xSplit="2" topLeftCell="C1" activePane="topRight" state="frozen"/>
      <selection activeCell="K513" sqref="K513"/>
      <selection pane="topRight" activeCell="W509" sqref="W509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6" ht="12.75" customHeight="1" x14ac:dyDescent="0.2">
      <c r="A1" s="605" t="s">
        <v>0</v>
      </c>
      <c r="B1" s="605"/>
      <c r="P1" s="508" t="s">
        <v>26</v>
      </c>
      <c r="Q1" s="508"/>
      <c r="R1" s="508"/>
      <c r="S1" s="508"/>
      <c r="T1" s="508"/>
      <c r="U1" s="508"/>
    </row>
    <row r="2" spans="1:26" ht="12.75" customHeight="1" x14ac:dyDescent="0.2">
      <c r="A2" s="605" t="s">
        <v>1</v>
      </c>
      <c r="B2" s="605"/>
      <c r="P2" s="508"/>
      <c r="Q2" s="508"/>
      <c r="R2" s="508"/>
      <c r="S2" s="508"/>
      <c r="T2" s="508"/>
      <c r="U2" s="508"/>
    </row>
    <row r="3" spans="1:26" x14ac:dyDescent="0.2">
      <c r="A3" s="605" t="s">
        <v>45</v>
      </c>
      <c r="B3" s="605"/>
    </row>
    <row r="4" spans="1:26" ht="21" customHeight="1" x14ac:dyDescent="0.35">
      <c r="C4" s="509" t="s">
        <v>2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2"/>
    </row>
    <row r="5" spans="1:26" x14ac:dyDescent="0.2">
      <c r="F5" s="510" t="s">
        <v>3</v>
      </c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150"/>
    </row>
    <row r="6" spans="1:26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6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599">
        <v>1</v>
      </c>
      <c r="L7" s="599"/>
      <c r="M7" s="5"/>
      <c r="N7" s="5"/>
      <c r="O7" s="5"/>
      <c r="Q7" s="1" t="str">
        <f>+Q87:U87</f>
        <v>Bulan     :</v>
      </c>
      <c r="R7" s="513" t="s">
        <v>118</v>
      </c>
      <c r="S7" s="514"/>
      <c r="T7" s="4">
        <v>1</v>
      </c>
      <c r="U7" s="4">
        <v>2</v>
      </c>
    </row>
    <row r="8" spans="1:26" s="43" customFormat="1" ht="13.5" customHeight="1" thickBot="1" x14ac:dyDescent="0.25">
      <c r="A8" s="43" t="s">
        <v>71</v>
      </c>
      <c r="B8" s="445"/>
      <c r="C8" s="64">
        <v>0</v>
      </c>
      <c r="D8" s="64">
        <v>1</v>
      </c>
      <c r="E8" s="64">
        <v>0</v>
      </c>
      <c r="K8" s="600"/>
      <c r="L8" s="600"/>
      <c r="M8" s="76"/>
      <c r="N8" s="76"/>
      <c r="O8" s="76"/>
      <c r="Q8" s="43" t="str">
        <f>+Q88:U88</f>
        <v>Tahun    :</v>
      </c>
      <c r="R8" s="552">
        <v>2022</v>
      </c>
      <c r="S8" s="553"/>
      <c r="T8" s="77">
        <v>2</v>
      </c>
      <c r="U8" s="77">
        <v>2</v>
      </c>
    </row>
    <row r="9" spans="1:26" ht="15" customHeight="1" thickTop="1" x14ac:dyDescent="0.2">
      <c r="A9" s="602" t="s">
        <v>4</v>
      </c>
      <c r="B9" s="602" t="s">
        <v>5</v>
      </c>
      <c r="C9" s="497" t="s">
        <v>6</v>
      </c>
      <c r="D9" s="498"/>
      <c r="E9" s="498"/>
      <c r="F9" s="498"/>
      <c r="G9" s="498"/>
      <c r="H9" s="498"/>
      <c r="I9" s="498"/>
      <c r="J9" s="498"/>
      <c r="K9" s="501"/>
      <c r="L9" s="497" t="s">
        <v>7</v>
      </c>
      <c r="M9" s="498"/>
      <c r="N9" s="498"/>
      <c r="O9" s="498"/>
      <c r="P9" s="498"/>
      <c r="Q9" s="498"/>
      <c r="R9" s="501"/>
      <c r="S9" s="502" t="s">
        <v>64</v>
      </c>
      <c r="T9" s="503"/>
      <c r="U9" s="551"/>
      <c r="Z9" s="1" t="s">
        <v>43</v>
      </c>
    </row>
    <row r="10" spans="1:26" ht="12.75" customHeight="1" x14ac:dyDescent="0.2">
      <c r="A10" s="603"/>
      <c r="B10" s="603"/>
      <c r="C10" s="505" t="s">
        <v>27</v>
      </c>
      <c r="D10" s="506"/>
      <c r="E10" s="507"/>
      <c r="F10" s="155"/>
      <c r="G10" s="155" t="s">
        <v>30</v>
      </c>
      <c r="H10" s="155" t="s">
        <v>32</v>
      </c>
      <c r="I10" s="155"/>
      <c r="J10" s="155"/>
      <c r="K10" s="155" t="s">
        <v>43</v>
      </c>
      <c r="L10" s="155" t="s">
        <v>27</v>
      </c>
      <c r="M10" s="155"/>
      <c r="N10" s="155" t="s">
        <v>30</v>
      </c>
      <c r="O10" s="155" t="s">
        <v>32</v>
      </c>
      <c r="P10" s="155"/>
      <c r="Q10" s="155"/>
      <c r="R10" s="155" t="s">
        <v>63</v>
      </c>
      <c r="S10" s="484" t="s">
        <v>67</v>
      </c>
      <c r="T10" s="485"/>
      <c r="U10" s="486"/>
    </row>
    <row r="11" spans="1:26" ht="12.75" customHeight="1" x14ac:dyDescent="0.2">
      <c r="A11" s="603"/>
      <c r="B11" s="603"/>
      <c r="C11" s="484" t="s">
        <v>28</v>
      </c>
      <c r="D11" s="485"/>
      <c r="E11" s="486"/>
      <c r="F11" s="153" t="s">
        <v>29</v>
      </c>
      <c r="G11" s="153" t="s">
        <v>31</v>
      </c>
      <c r="H11" s="153" t="s">
        <v>33</v>
      </c>
      <c r="I11" s="153" t="s">
        <v>37</v>
      </c>
      <c r="J11" s="153" t="s">
        <v>36</v>
      </c>
      <c r="K11" s="153" t="s">
        <v>28</v>
      </c>
      <c r="L11" s="153" t="s">
        <v>28</v>
      </c>
      <c r="M11" s="153" t="s">
        <v>35</v>
      </c>
      <c r="N11" s="153" t="s">
        <v>31</v>
      </c>
      <c r="O11" s="153" t="s">
        <v>33</v>
      </c>
      <c r="P11" s="153" t="s">
        <v>37</v>
      </c>
      <c r="Q11" s="153" t="s">
        <v>36</v>
      </c>
      <c r="R11" s="153" t="s">
        <v>38</v>
      </c>
      <c r="S11" s="484" t="s">
        <v>65</v>
      </c>
      <c r="T11" s="485"/>
      <c r="U11" s="486"/>
    </row>
    <row r="12" spans="1:26" ht="12.75" customHeight="1" x14ac:dyDescent="0.2">
      <c r="A12" s="603"/>
      <c r="B12" s="603"/>
      <c r="C12" s="488" t="s">
        <v>8</v>
      </c>
      <c r="D12" s="489"/>
      <c r="E12" s="490"/>
      <c r="F12" s="154"/>
      <c r="G12" s="154"/>
      <c r="H12" s="154" t="s">
        <v>34</v>
      </c>
      <c r="I12" s="154"/>
      <c r="J12" s="154"/>
      <c r="K12" s="154" t="s">
        <v>9</v>
      </c>
      <c r="L12" s="154" t="s">
        <v>8</v>
      </c>
      <c r="M12" s="154"/>
      <c r="N12" s="154"/>
      <c r="O12" s="154" t="s">
        <v>34</v>
      </c>
      <c r="P12" s="154"/>
      <c r="Q12" s="154"/>
      <c r="R12" s="20" t="s">
        <v>62</v>
      </c>
      <c r="S12" s="484" t="s">
        <v>66</v>
      </c>
      <c r="T12" s="485"/>
      <c r="U12" s="486"/>
    </row>
    <row r="13" spans="1:26" ht="11.25" customHeight="1" x14ac:dyDescent="0.2">
      <c r="A13" s="604"/>
      <c r="B13" s="604"/>
      <c r="C13" s="491"/>
      <c r="D13" s="492"/>
      <c r="E13" s="493"/>
      <c r="F13" s="153"/>
      <c r="G13" s="153"/>
      <c r="H13" s="153"/>
      <c r="I13" s="153"/>
      <c r="J13" s="153"/>
      <c r="K13" s="153" t="s">
        <v>61</v>
      </c>
      <c r="L13" s="153"/>
      <c r="M13" s="153"/>
      <c r="N13" s="153"/>
      <c r="O13" s="153"/>
      <c r="P13" s="153"/>
      <c r="Q13" s="153"/>
      <c r="R13" s="153"/>
      <c r="S13" s="494"/>
      <c r="T13" s="495"/>
      <c r="U13" s="550"/>
    </row>
    <row r="14" spans="1:26" s="8" customFormat="1" ht="12.75" customHeight="1" x14ac:dyDescent="0.2">
      <c r="A14" s="152" t="s">
        <v>10</v>
      </c>
      <c r="B14" s="152" t="s">
        <v>11</v>
      </c>
      <c r="C14" s="473" t="s">
        <v>12</v>
      </c>
      <c r="D14" s="474"/>
      <c r="E14" s="475"/>
      <c r="F14" s="152" t="s">
        <v>13</v>
      </c>
      <c r="G14" s="152" t="s">
        <v>14</v>
      </c>
      <c r="H14" s="152" t="s">
        <v>15</v>
      </c>
      <c r="I14" s="152" t="s">
        <v>16</v>
      </c>
      <c r="J14" s="152" t="s">
        <v>17</v>
      </c>
      <c r="K14" s="152" t="s">
        <v>18</v>
      </c>
      <c r="L14" s="152" t="s">
        <v>19</v>
      </c>
      <c r="M14" s="152" t="s">
        <v>20</v>
      </c>
      <c r="N14" s="152" t="s">
        <v>21</v>
      </c>
      <c r="O14" s="152" t="s">
        <v>41</v>
      </c>
      <c r="P14" s="152" t="s">
        <v>42</v>
      </c>
      <c r="Q14" s="152" t="s">
        <v>44</v>
      </c>
      <c r="R14" s="152" t="s">
        <v>69</v>
      </c>
      <c r="S14" s="473" t="s">
        <v>70</v>
      </c>
      <c r="T14" s="474"/>
      <c r="U14" s="475"/>
    </row>
    <row r="15" spans="1:26" s="16" customFormat="1" ht="15.95" customHeight="1" x14ac:dyDescent="0.2">
      <c r="A15" s="18">
        <v>1</v>
      </c>
      <c r="B15" s="19" t="s">
        <v>22</v>
      </c>
      <c r="C15" s="541">
        <f>SUM(C16,C19,C20)</f>
        <v>0</v>
      </c>
      <c r="D15" s="542"/>
      <c r="E15" s="543"/>
      <c r="F15" s="146">
        <f>SUM(F16,F19,F20)</f>
        <v>0</v>
      </c>
      <c r="G15" s="146">
        <f>SUM(G16,G19,G20)</f>
        <v>0</v>
      </c>
      <c r="H15" s="146">
        <f>SUM(H16,H19,H20)</f>
        <v>0</v>
      </c>
      <c r="I15" s="146">
        <f>SUM(I16,I19,I20)</f>
        <v>0</v>
      </c>
      <c r="J15" s="146">
        <f>SUM(J16,J19,J20)</f>
        <v>0</v>
      </c>
      <c r="K15" s="146">
        <f t="shared" ref="K15:K33" si="0">SUM(C15-F15-G15-H15+I15-J15)</f>
        <v>0</v>
      </c>
      <c r="L15" s="146">
        <f t="shared" ref="L15:Q15" si="1">SUM(L16,L19,L20)</f>
        <v>0</v>
      </c>
      <c r="M15" s="146">
        <f t="shared" si="1"/>
        <v>0</v>
      </c>
      <c r="N15" s="146">
        <f t="shared" si="1"/>
        <v>0</v>
      </c>
      <c r="O15" s="146">
        <f t="shared" si="1"/>
        <v>0</v>
      </c>
      <c r="P15" s="146">
        <f t="shared" si="1"/>
        <v>0</v>
      </c>
      <c r="Q15" s="146">
        <f t="shared" si="1"/>
        <v>0</v>
      </c>
      <c r="R15" s="146">
        <f>SUM(L15-M15-N15-O15+P15-Q15)</f>
        <v>0</v>
      </c>
      <c r="S15" s="544"/>
      <c r="T15" s="545"/>
      <c r="U15" s="546"/>
    </row>
    <row r="16" spans="1:26" s="23" customFormat="1" ht="15.95" customHeight="1" x14ac:dyDescent="0.25">
      <c r="A16" s="14"/>
      <c r="B16" s="22" t="s">
        <v>49</v>
      </c>
      <c r="C16" s="532">
        <f t="shared" ref="C16:H16" si="2">SUM(C17:C18)</f>
        <v>0</v>
      </c>
      <c r="D16" s="533">
        <f t="shared" si="2"/>
        <v>0</v>
      </c>
      <c r="E16" s="534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143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143">
        <f t="shared" ref="R16:R24" si="4">SUM(L16-M16-N16-O16+P16-Q16)</f>
        <v>0</v>
      </c>
      <c r="S16" s="547"/>
      <c r="T16" s="548"/>
      <c r="U16" s="549"/>
    </row>
    <row r="17" spans="1:21" ht="15.95" customHeight="1" x14ac:dyDescent="0.2">
      <c r="A17" s="12"/>
      <c r="B17" s="13" t="s">
        <v>82</v>
      </c>
      <c r="C17" s="538">
        <v>0</v>
      </c>
      <c r="D17" s="539">
        <v>0</v>
      </c>
      <c r="E17" s="540">
        <v>0</v>
      </c>
      <c r="F17" s="156">
        <v>0</v>
      </c>
      <c r="G17" s="156">
        <v>0</v>
      </c>
      <c r="H17" s="156">
        <v>0</v>
      </c>
      <c r="I17" s="65">
        <v>0</v>
      </c>
      <c r="J17" s="65">
        <v>0</v>
      </c>
      <c r="K17" s="143">
        <f t="shared" si="0"/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43">
        <f t="shared" si="4"/>
        <v>0</v>
      </c>
      <c r="S17" s="535"/>
      <c r="T17" s="536"/>
      <c r="U17" s="537"/>
    </row>
    <row r="18" spans="1:21" ht="15.95" customHeight="1" x14ac:dyDescent="0.2">
      <c r="A18" s="12"/>
      <c r="B18" s="13" t="s">
        <v>83</v>
      </c>
      <c r="C18" s="538">
        <v>0</v>
      </c>
      <c r="D18" s="539">
        <v>0</v>
      </c>
      <c r="E18" s="540">
        <v>0</v>
      </c>
      <c r="F18" s="156">
        <v>0</v>
      </c>
      <c r="G18" s="156">
        <v>0</v>
      </c>
      <c r="H18" s="156">
        <v>0</v>
      </c>
      <c r="I18" s="65">
        <v>0</v>
      </c>
      <c r="J18" s="65">
        <v>0</v>
      </c>
      <c r="K18" s="143">
        <f t="shared" si="0"/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43">
        <f t="shared" si="4"/>
        <v>0</v>
      </c>
      <c r="S18" s="535"/>
      <c r="T18" s="536"/>
      <c r="U18" s="537"/>
    </row>
    <row r="19" spans="1:21" ht="15.95" customHeight="1" x14ac:dyDescent="0.2">
      <c r="A19" s="12"/>
      <c r="B19" s="11" t="s">
        <v>50</v>
      </c>
      <c r="C19" s="517">
        <v>0</v>
      </c>
      <c r="D19" s="518">
        <v>0</v>
      </c>
      <c r="E19" s="519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143">
        <f t="shared" si="0"/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f t="shared" si="4"/>
        <v>0</v>
      </c>
      <c r="S19" s="535"/>
      <c r="T19" s="536"/>
      <c r="U19" s="537"/>
    </row>
    <row r="20" spans="1:21" ht="15.95" customHeight="1" x14ac:dyDescent="0.2">
      <c r="A20" s="12"/>
      <c r="B20" s="11" t="s">
        <v>51</v>
      </c>
      <c r="C20" s="517">
        <v>0</v>
      </c>
      <c r="D20" s="518">
        <v>0</v>
      </c>
      <c r="E20" s="519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143">
        <f t="shared" si="0"/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f t="shared" si="4"/>
        <v>0</v>
      </c>
      <c r="S20" s="535"/>
      <c r="T20" s="536"/>
      <c r="U20" s="537"/>
    </row>
    <row r="21" spans="1:21" ht="15.95" customHeight="1" x14ac:dyDescent="0.2">
      <c r="A21" s="14">
        <v>2</v>
      </c>
      <c r="B21" s="10" t="s">
        <v>23</v>
      </c>
      <c r="C21" s="517">
        <f>SUM(C22:C23)</f>
        <v>0</v>
      </c>
      <c r="D21" s="518"/>
      <c r="E21" s="519"/>
      <c r="F21" s="61">
        <f>SUM(F22:F23)</f>
        <v>0</v>
      </c>
      <c r="G21" s="143">
        <f>SUM(G22:G23)</f>
        <v>0</v>
      </c>
      <c r="H21" s="25"/>
      <c r="I21" s="143">
        <f>SUM(I22:I23)</f>
        <v>0</v>
      </c>
      <c r="J21" s="61">
        <f>SUM(J22:J23)</f>
        <v>0</v>
      </c>
      <c r="K21" s="143">
        <f t="shared" si="0"/>
        <v>0</v>
      </c>
      <c r="L21" s="61">
        <f>SUM(L22:L23)</f>
        <v>60</v>
      </c>
      <c r="M21" s="61">
        <f>SUM(M22:M23)</f>
        <v>45</v>
      </c>
      <c r="N21" s="143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15</v>
      </c>
      <c r="S21" s="535"/>
      <c r="T21" s="536"/>
      <c r="U21" s="537"/>
    </row>
    <row r="22" spans="1:21" ht="15.95" customHeight="1" x14ac:dyDescent="0.2">
      <c r="A22" s="12"/>
      <c r="B22" s="13" t="s">
        <v>82</v>
      </c>
      <c r="C22" s="538">
        <v>0</v>
      </c>
      <c r="D22" s="539"/>
      <c r="E22" s="540"/>
      <c r="F22" s="48">
        <v>0</v>
      </c>
      <c r="G22" s="156">
        <v>0</v>
      </c>
      <c r="H22" s="24"/>
      <c r="I22" s="156">
        <v>0</v>
      </c>
      <c r="J22" s="48">
        <v>0</v>
      </c>
      <c r="K22" s="143">
        <f t="shared" si="0"/>
        <v>0</v>
      </c>
      <c r="L22" s="48">
        <v>60</v>
      </c>
      <c r="M22" s="48">
        <v>45</v>
      </c>
      <c r="N22" s="156">
        <v>0</v>
      </c>
      <c r="O22" s="24"/>
      <c r="P22" s="48">
        <v>0</v>
      </c>
      <c r="Q22" s="48">
        <v>0</v>
      </c>
      <c r="R22" s="61">
        <f>SUM(L22-M22-N22-O22+P22-Q22)</f>
        <v>15</v>
      </c>
      <c r="S22" s="535"/>
      <c r="T22" s="536"/>
      <c r="U22" s="537"/>
    </row>
    <row r="23" spans="1:21" ht="15.95" customHeight="1" x14ac:dyDescent="0.2">
      <c r="A23" s="12"/>
      <c r="B23" s="13" t="s">
        <v>83</v>
      </c>
      <c r="C23" s="601">
        <v>0</v>
      </c>
      <c r="D23" s="601"/>
      <c r="E23" s="601"/>
      <c r="F23" s="156">
        <v>0</v>
      </c>
      <c r="G23" s="156">
        <v>0</v>
      </c>
      <c r="H23" s="24"/>
      <c r="I23" s="65">
        <v>0</v>
      </c>
      <c r="J23" s="65">
        <v>0</v>
      </c>
      <c r="K23" s="143">
        <f t="shared" si="0"/>
        <v>0</v>
      </c>
      <c r="L23" s="156">
        <v>0</v>
      </c>
      <c r="M23" s="156">
        <v>0</v>
      </c>
      <c r="N23" s="156">
        <v>0</v>
      </c>
      <c r="O23" s="24"/>
      <c r="P23" s="156">
        <v>0</v>
      </c>
      <c r="Q23" s="156">
        <v>0</v>
      </c>
      <c r="R23" s="143">
        <f t="shared" si="4"/>
        <v>0</v>
      </c>
      <c r="S23" s="535"/>
      <c r="T23" s="536"/>
      <c r="U23" s="537"/>
    </row>
    <row r="24" spans="1:21" ht="15.95" customHeight="1" x14ac:dyDescent="0.2">
      <c r="A24" s="9">
        <v>3</v>
      </c>
      <c r="B24" s="10" t="s">
        <v>53</v>
      </c>
      <c r="C24" s="517">
        <v>0</v>
      </c>
      <c r="D24" s="518">
        <v>0</v>
      </c>
      <c r="E24" s="519">
        <v>0</v>
      </c>
      <c r="F24" s="143">
        <v>0</v>
      </c>
      <c r="G24" s="25"/>
      <c r="H24" s="25"/>
      <c r="I24" s="143">
        <v>0</v>
      </c>
      <c r="J24" s="143">
        <v>0</v>
      </c>
      <c r="K24" s="143">
        <f t="shared" si="0"/>
        <v>0</v>
      </c>
      <c r="L24" s="151">
        <v>0</v>
      </c>
      <c r="M24" s="151">
        <v>0</v>
      </c>
      <c r="N24" s="25"/>
      <c r="O24" s="25"/>
      <c r="P24" s="151">
        <v>0</v>
      </c>
      <c r="Q24" s="151">
        <v>0</v>
      </c>
      <c r="R24" s="143">
        <f t="shared" si="4"/>
        <v>0</v>
      </c>
      <c r="S24" s="535"/>
      <c r="T24" s="536"/>
      <c r="U24" s="537"/>
    </row>
    <row r="25" spans="1:21" ht="15.95" customHeight="1" x14ac:dyDescent="0.2">
      <c r="A25" s="14">
        <v>4</v>
      </c>
      <c r="B25" s="10" t="s">
        <v>52</v>
      </c>
      <c r="C25" s="532">
        <f>SUM(C26:C27)</f>
        <v>0</v>
      </c>
      <c r="D25" s="533">
        <f>SUM(D26:D27)</f>
        <v>0</v>
      </c>
      <c r="E25" s="534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143">
        <f t="shared" si="0"/>
        <v>0</v>
      </c>
      <c r="L25" s="143">
        <f>SUM(L26:L27)</f>
        <v>2</v>
      </c>
      <c r="M25" s="143">
        <f>SUM(M26:M27)</f>
        <v>1</v>
      </c>
      <c r="N25" s="25"/>
      <c r="O25" s="25"/>
      <c r="P25" s="143">
        <f>SUM(P26:P27)</f>
        <v>1</v>
      </c>
      <c r="Q25" s="143">
        <f>SUM(Q26:Q27)</f>
        <v>0</v>
      </c>
      <c r="R25" s="143">
        <f>SUM(L25-M25-N25-O25+P25-Q25)</f>
        <v>2</v>
      </c>
      <c r="S25" s="535"/>
      <c r="T25" s="536"/>
      <c r="U25" s="537"/>
    </row>
    <row r="26" spans="1:21" ht="15.95" customHeight="1" x14ac:dyDescent="0.2">
      <c r="A26" s="14"/>
      <c r="B26" s="13" t="s">
        <v>82</v>
      </c>
      <c r="C26" s="532">
        <v>0</v>
      </c>
      <c r="D26" s="533"/>
      <c r="E26" s="534"/>
      <c r="F26" s="68">
        <v>0</v>
      </c>
      <c r="G26" s="25"/>
      <c r="H26" s="25"/>
      <c r="I26" s="68">
        <v>0</v>
      </c>
      <c r="J26" s="68">
        <v>0</v>
      </c>
      <c r="K26" s="143">
        <f t="shared" si="0"/>
        <v>0</v>
      </c>
      <c r="L26" s="151">
        <v>0</v>
      </c>
      <c r="M26" s="151">
        <v>0</v>
      </c>
      <c r="N26" s="25"/>
      <c r="O26" s="25"/>
      <c r="P26" s="151">
        <v>0</v>
      </c>
      <c r="Q26" s="151">
        <v>0</v>
      </c>
      <c r="R26" s="143">
        <f t="shared" ref="R26:R34" si="5">SUM(L26-M26-N26-O26+P26-Q26)</f>
        <v>0</v>
      </c>
      <c r="S26" s="535"/>
      <c r="T26" s="536"/>
      <c r="U26" s="537"/>
    </row>
    <row r="27" spans="1:21" ht="15.95" customHeight="1" x14ac:dyDescent="0.2">
      <c r="A27" s="14"/>
      <c r="B27" s="13" t="s">
        <v>83</v>
      </c>
      <c r="C27" s="532">
        <v>0</v>
      </c>
      <c r="D27" s="533"/>
      <c r="E27" s="534"/>
      <c r="F27" s="68">
        <v>0</v>
      </c>
      <c r="G27" s="25"/>
      <c r="H27" s="25"/>
      <c r="I27" s="68">
        <v>0</v>
      </c>
      <c r="J27" s="68">
        <v>0</v>
      </c>
      <c r="K27" s="143">
        <f t="shared" si="0"/>
        <v>0</v>
      </c>
      <c r="L27" s="151">
        <v>2</v>
      </c>
      <c r="M27" s="151">
        <v>1</v>
      </c>
      <c r="N27" s="25"/>
      <c r="O27" s="25"/>
      <c r="P27" s="151">
        <v>1</v>
      </c>
      <c r="Q27" s="151">
        <v>0</v>
      </c>
      <c r="R27" s="143">
        <f t="shared" si="5"/>
        <v>2</v>
      </c>
      <c r="S27" s="535"/>
      <c r="T27" s="536"/>
      <c r="U27" s="537"/>
    </row>
    <row r="28" spans="1:21" ht="15.95" customHeight="1" x14ac:dyDescent="0.2">
      <c r="A28" s="14">
        <v>5</v>
      </c>
      <c r="B28" s="11" t="s">
        <v>54</v>
      </c>
      <c r="C28" s="517">
        <v>0</v>
      </c>
      <c r="D28" s="518">
        <v>0</v>
      </c>
      <c r="E28" s="519">
        <v>0</v>
      </c>
      <c r="F28" s="143">
        <v>0</v>
      </c>
      <c r="G28" s="25"/>
      <c r="H28" s="25"/>
      <c r="I28" s="143">
        <v>0</v>
      </c>
      <c r="J28" s="143">
        <v>0</v>
      </c>
      <c r="K28" s="143">
        <f t="shared" si="0"/>
        <v>0</v>
      </c>
      <c r="L28" s="151">
        <v>0</v>
      </c>
      <c r="M28" s="151">
        <v>0</v>
      </c>
      <c r="N28" s="25"/>
      <c r="O28" s="25"/>
      <c r="P28" s="151">
        <v>0</v>
      </c>
      <c r="Q28" s="151">
        <v>0</v>
      </c>
      <c r="R28" s="143">
        <f t="shared" si="5"/>
        <v>0</v>
      </c>
      <c r="S28" s="535"/>
      <c r="T28" s="536"/>
      <c r="U28" s="537"/>
    </row>
    <row r="29" spans="1:21" ht="15.95" customHeight="1" x14ac:dyDescent="0.2">
      <c r="A29" s="14">
        <v>6</v>
      </c>
      <c r="B29" s="10" t="s">
        <v>55</v>
      </c>
      <c r="C29" s="517">
        <v>0</v>
      </c>
      <c r="D29" s="518">
        <v>0</v>
      </c>
      <c r="E29" s="519">
        <v>0</v>
      </c>
      <c r="F29" s="143">
        <v>0</v>
      </c>
      <c r="G29" s="25"/>
      <c r="H29" s="25"/>
      <c r="I29" s="143">
        <v>0</v>
      </c>
      <c r="J29" s="143">
        <v>0</v>
      </c>
      <c r="K29" s="143">
        <f t="shared" si="0"/>
        <v>0</v>
      </c>
      <c r="L29" s="151">
        <v>0</v>
      </c>
      <c r="M29" s="151">
        <v>0</v>
      </c>
      <c r="N29" s="25"/>
      <c r="O29" s="25"/>
      <c r="P29" s="151">
        <v>0</v>
      </c>
      <c r="Q29" s="151">
        <v>0</v>
      </c>
      <c r="R29" s="143">
        <f t="shared" si="5"/>
        <v>0</v>
      </c>
      <c r="S29" s="583">
        <v>0</v>
      </c>
      <c r="T29" s="584"/>
      <c r="U29" s="585"/>
    </row>
    <row r="30" spans="1:21" ht="15.95" customHeight="1" x14ac:dyDescent="0.2">
      <c r="A30" s="14">
        <v>7</v>
      </c>
      <c r="B30" s="10" t="s">
        <v>56</v>
      </c>
      <c r="C30" s="517">
        <v>0</v>
      </c>
      <c r="D30" s="518">
        <v>0</v>
      </c>
      <c r="E30" s="519">
        <v>0</v>
      </c>
      <c r="F30" s="143">
        <v>0</v>
      </c>
      <c r="G30" s="25"/>
      <c r="H30" s="25"/>
      <c r="I30" s="143">
        <v>0</v>
      </c>
      <c r="J30" s="143">
        <v>0</v>
      </c>
      <c r="K30" s="143">
        <f t="shared" si="0"/>
        <v>0</v>
      </c>
      <c r="L30" s="151">
        <v>0</v>
      </c>
      <c r="M30" s="151">
        <v>0</v>
      </c>
      <c r="N30" s="25"/>
      <c r="O30" s="25"/>
      <c r="P30" s="151">
        <v>0</v>
      </c>
      <c r="Q30" s="151">
        <v>0</v>
      </c>
      <c r="R30" s="143">
        <f t="shared" si="5"/>
        <v>0</v>
      </c>
      <c r="S30" s="520">
        <v>0</v>
      </c>
      <c r="T30" s="521"/>
      <c r="U30" s="522"/>
    </row>
    <row r="31" spans="1:21" ht="15.95" customHeight="1" x14ac:dyDescent="0.2">
      <c r="A31" s="14">
        <v>8</v>
      </c>
      <c r="B31" s="10" t="s">
        <v>57</v>
      </c>
      <c r="C31" s="517">
        <v>0</v>
      </c>
      <c r="D31" s="518">
        <v>0</v>
      </c>
      <c r="E31" s="519">
        <v>0</v>
      </c>
      <c r="F31" s="143">
        <v>0</v>
      </c>
      <c r="G31" s="25"/>
      <c r="H31" s="25"/>
      <c r="I31" s="143">
        <v>0</v>
      </c>
      <c r="J31" s="143">
        <v>0</v>
      </c>
      <c r="K31" s="143">
        <f t="shared" si="0"/>
        <v>0</v>
      </c>
      <c r="L31" s="151">
        <v>0</v>
      </c>
      <c r="M31" s="151">
        <v>0</v>
      </c>
      <c r="N31" s="25"/>
      <c r="O31" s="25"/>
      <c r="P31" s="151">
        <v>0</v>
      </c>
      <c r="Q31" s="151">
        <v>0</v>
      </c>
      <c r="R31" s="143">
        <f t="shared" si="5"/>
        <v>0</v>
      </c>
      <c r="S31" s="520">
        <v>0</v>
      </c>
      <c r="T31" s="521"/>
      <c r="U31" s="522"/>
    </row>
    <row r="32" spans="1:21" ht="15.95" customHeight="1" x14ac:dyDescent="0.2">
      <c r="A32" s="14">
        <v>9</v>
      </c>
      <c r="B32" s="10" t="s">
        <v>24</v>
      </c>
      <c r="C32" s="517">
        <v>0</v>
      </c>
      <c r="D32" s="518">
        <v>0</v>
      </c>
      <c r="E32" s="519">
        <v>0</v>
      </c>
      <c r="F32" s="143">
        <v>0</v>
      </c>
      <c r="G32" s="25"/>
      <c r="H32" s="25"/>
      <c r="I32" s="66">
        <v>0</v>
      </c>
      <c r="J32" s="66">
        <v>0</v>
      </c>
      <c r="K32" s="143">
        <f t="shared" si="0"/>
        <v>0</v>
      </c>
      <c r="L32" s="151">
        <v>0</v>
      </c>
      <c r="M32" s="151">
        <v>0</v>
      </c>
      <c r="N32" s="25"/>
      <c r="O32" s="25"/>
      <c r="P32" s="151">
        <v>0</v>
      </c>
      <c r="Q32" s="151">
        <v>0</v>
      </c>
      <c r="R32" s="143">
        <f t="shared" si="5"/>
        <v>0</v>
      </c>
      <c r="S32" s="520">
        <v>0</v>
      </c>
      <c r="T32" s="521"/>
      <c r="U32" s="522"/>
    </row>
    <row r="33" spans="1:21" ht="15.75" x14ac:dyDescent="0.2">
      <c r="A33" s="14">
        <v>10</v>
      </c>
      <c r="B33" s="10" t="s">
        <v>25</v>
      </c>
      <c r="C33" s="517">
        <v>0</v>
      </c>
      <c r="D33" s="518">
        <v>0</v>
      </c>
      <c r="E33" s="519">
        <v>0</v>
      </c>
      <c r="F33" s="143">
        <v>0</v>
      </c>
      <c r="G33" s="25"/>
      <c r="H33" s="25"/>
      <c r="I33" s="66">
        <v>0</v>
      </c>
      <c r="J33" s="66">
        <v>0</v>
      </c>
      <c r="K33" s="143">
        <f t="shared" si="0"/>
        <v>0</v>
      </c>
      <c r="L33" s="151">
        <v>0</v>
      </c>
      <c r="M33" s="151">
        <v>0</v>
      </c>
      <c r="N33" s="25"/>
      <c r="O33" s="25"/>
      <c r="P33" s="151">
        <v>0</v>
      </c>
      <c r="Q33" s="151">
        <v>0</v>
      </c>
      <c r="R33" s="143">
        <f t="shared" si="5"/>
        <v>0</v>
      </c>
      <c r="S33" s="520">
        <v>0</v>
      </c>
      <c r="T33" s="521"/>
      <c r="U33" s="522"/>
    </row>
    <row r="34" spans="1:21" ht="16.5" thickBot="1" x14ac:dyDescent="0.25">
      <c r="A34" s="39">
        <v>11</v>
      </c>
      <c r="B34" s="40" t="s">
        <v>58</v>
      </c>
      <c r="C34" s="523">
        <v>0</v>
      </c>
      <c r="D34" s="524">
        <v>0</v>
      </c>
      <c r="E34" s="525">
        <v>0</v>
      </c>
      <c r="F34" s="144">
        <v>0</v>
      </c>
      <c r="G34" s="42"/>
      <c r="H34" s="42"/>
      <c r="I34" s="67">
        <v>0</v>
      </c>
      <c r="J34" s="67">
        <v>0</v>
      </c>
      <c r="K34" s="144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44">
        <f t="shared" si="5"/>
        <v>0</v>
      </c>
      <c r="S34" s="526"/>
      <c r="T34" s="527"/>
      <c r="U34" s="528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605" t="s">
        <v>0</v>
      </c>
      <c r="B41" s="605"/>
      <c r="P41" s="508" t="s">
        <v>26</v>
      </c>
      <c r="Q41" s="508"/>
      <c r="R41" s="508"/>
      <c r="S41" s="508"/>
      <c r="T41" s="508"/>
      <c r="U41" s="508"/>
    </row>
    <row r="42" spans="1:21" ht="21" customHeight="1" x14ac:dyDescent="0.2">
      <c r="A42" s="605" t="s">
        <v>1</v>
      </c>
      <c r="B42" s="605"/>
      <c r="P42" s="508"/>
      <c r="Q42" s="508"/>
      <c r="R42" s="508"/>
      <c r="S42" s="508"/>
      <c r="T42" s="508"/>
      <c r="U42" s="508"/>
    </row>
    <row r="43" spans="1:21" x14ac:dyDescent="0.2">
      <c r="A43" s="605" t="s">
        <v>45</v>
      </c>
      <c r="B43" s="605"/>
    </row>
    <row r="44" spans="1:21" ht="25.5" x14ac:dyDescent="0.35">
      <c r="C44" s="509" t="s">
        <v>2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"/>
    </row>
    <row r="45" spans="1:21" ht="12.75" customHeight="1" x14ac:dyDescent="0.2">
      <c r="F45" s="510" t="s">
        <v>3</v>
      </c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150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99">
        <v>2</v>
      </c>
      <c r="L47" s="599"/>
      <c r="M47" s="76"/>
      <c r="N47" s="76"/>
      <c r="O47" s="76"/>
      <c r="Q47" s="43" t="str">
        <f>+Q410:U410</f>
        <v>Bulan     :</v>
      </c>
      <c r="R47" s="597" t="str">
        <f>+R7</f>
        <v>Desember</v>
      </c>
      <c r="S47" s="598"/>
      <c r="T47" s="64">
        <f>+T7</f>
        <v>1</v>
      </c>
      <c r="U47" s="64">
        <f>+U7</f>
        <v>2</v>
      </c>
    </row>
    <row r="48" spans="1:21" s="43" customFormat="1" ht="12.75" customHeight="1" thickBot="1" x14ac:dyDescent="0.25">
      <c r="A48" s="43" t="s">
        <v>77</v>
      </c>
      <c r="B48" s="445"/>
      <c r="C48" s="64">
        <v>0</v>
      </c>
      <c r="D48" s="64">
        <v>1</v>
      </c>
      <c r="E48" s="64">
        <v>1</v>
      </c>
      <c r="K48" s="600"/>
      <c r="L48" s="600"/>
      <c r="M48" s="76"/>
      <c r="N48" s="76"/>
      <c r="O48" s="76"/>
      <c r="Q48" s="43" t="s">
        <v>47</v>
      </c>
      <c r="R48" s="552">
        <f>+R8</f>
        <v>2022</v>
      </c>
      <c r="S48" s="553"/>
      <c r="T48" s="77">
        <f>+T8</f>
        <v>2</v>
      </c>
      <c r="U48" s="77">
        <f>+U8</f>
        <v>2</v>
      </c>
    </row>
    <row r="49" spans="1:21" ht="12.75" customHeight="1" thickTop="1" x14ac:dyDescent="0.2">
      <c r="A49" s="606" t="s">
        <v>4</v>
      </c>
      <c r="B49" s="606" t="s">
        <v>5</v>
      </c>
      <c r="C49" s="497" t="s">
        <v>6</v>
      </c>
      <c r="D49" s="498"/>
      <c r="E49" s="498"/>
      <c r="F49" s="498"/>
      <c r="G49" s="498"/>
      <c r="H49" s="498"/>
      <c r="I49" s="498"/>
      <c r="J49" s="498"/>
      <c r="K49" s="501"/>
      <c r="L49" s="497" t="s">
        <v>7</v>
      </c>
      <c r="M49" s="498"/>
      <c r="N49" s="498"/>
      <c r="O49" s="498"/>
      <c r="P49" s="498"/>
      <c r="Q49" s="498"/>
      <c r="R49" s="501"/>
      <c r="S49" s="502" t="s">
        <v>64</v>
      </c>
      <c r="T49" s="503"/>
      <c r="U49" s="551"/>
    </row>
    <row r="50" spans="1:21" ht="12.75" customHeight="1" x14ac:dyDescent="0.2">
      <c r="A50" s="607"/>
      <c r="B50" s="607"/>
      <c r="C50" s="505" t="s">
        <v>27</v>
      </c>
      <c r="D50" s="506"/>
      <c r="E50" s="507"/>
      <c r="F50" s="155"/>
      <c r="G50" s="155" t="s">
        <v>30</v>
      </c>
      <c r="H50" s="155" t="s">
        <v>32</v>
      </c>
      <c r="I50" s="155"/>
      <c r="J50" s="155"/>
      <c r="K50" s="155" t="s">
        <v>43</v>
      </c>
      <c r="L50" s="155" t="s">
        <v>27</v>
      </c>
      <c r="M50" s="155"/>
      <c r="N50" s="155" t="s">
        <v>30</v>
      </c>
      <c r="O50" s="155" t="s">
        <v>32</v>
      </c>
      <c r="P50" s="155"/>
      <c r="Q50" s="155"/>
      <c r="R50" s="155" t="s">
        <v>63</v>
      </c>
      <c r="S50" s="484" t="s">
        <v>67</v>
      </c>
      <c r="T50" s="485"/>
      <c r="U50" s="486"/>
    </row>
    <row r="51" spans="1:21" ht="11.25" customHeight="1" x14ac:dyDescent="0.2">
      <c r="A51" s="607"/>
      <c r="B51" s="607"/>
      <c r="C51" s="484" t="s">
        <v>28</v>
      </c>
      <c r="D51" s="485"/>
      <c r="E51" s="486"/>
      <c r="F51" s="153" t="s">
        <v>29</v>
      </c>
      <c r="G51" s="153" t="s">
        <v>31</v>
      </c>
      <c r="H51" s="153" t="s">
        <v>33</v>
      </c>
      <c r="I51" s="153" t="s">
        <v>37</v>
      </c>
      <c r="J51" s="153" t="s">
        <v>36</v>
      </c>
      <c r="K51" s="153" t="s">
        <v>28</v>
      </c>
      <c r="L51" s="153" t="s">
        <v>28</v>
      </c>
      <c r="M51" s="153" t="s">
        <v>35</v>
      </c>
      <c r="N51" s="153" t="s">
        <v>31</v>
      </c>
      <c r="O51" s="153" t="s">
        <v>33</v>
      </c>
      <c r="P51" s="153" t="s">
        <v>37</v>
      </c>
      <c r="Q51" s="153" t="s">
        <v>36</v>
      </c>
      <c r="R51" s="153" t="s">
        <v>38</v>
      </c>
      <c r="S51" s="484" t="s">
        <v>65</v>
      </c>
      <c r="T51" s="485"/>
      <c r="U51" s="486"/>
    </row>
    <row r="52" spans="1:21" ht="12.75" customHeight="1" x14ac:dyDescent="0.2">
      <c r="A52" s="607"/>
      <c r="B52" s="607"/>
      <c r="C52" s="488" t="s">
        <v>8</v>
      </c>
      <c r="D52" s="489"/>
      <c r="E52" s="490"/>
      <c r="F52" s="154"/>
      <c r="G52" s="154"/>
      <c r="H52" s="154" t="s">
        <v>34</v>
      </c>
      <c r="I52" s="154"/>
      <c r="J52" s="154"/>
      <c r="K52" s="154" t="s">
        <v>9</v>
      </c>
      <c r="L52" s="154" t="s">
        <v>8</v>
      </c>
      <c r="M52" s="154"/>
      <c r="N52" s="154"/>
      <c r="O52" s="154" t="s">
        <v>34</v>
      </c>
      <c r="P52" s="154"/>
      <c r="Q52" s="154"/>
      <c r="R52" s="20" t="s">
        <v>62</v>
      </c>
      <c r="S52" s="484" t="s">
        <v>66</v>
      </c>
      <c r="T52" s="485"/>
      <c r="U52" s="486"/>
    </row>
    <row r="53" spans="1:21" ht="15.95" customHeight="1" x14ac:dyDescent="0.2">
      <c r="A53" s="608"/>
      <c r="B53" s="608"/>
      <c r="C53" s="491"/>
      <c r="D53" s="492"/>
      <c r="E53" s="493"/>
      <c r="F53" s="153"/>
      <c r="G53" s="153"/>
      <c r="H53" s="153"/>
      <c r="I53" s="153"/>
      <c r="J53" s="153"/>
      <c r="K53" s="153" t="s">
        <v>61</v>
      </c>
      <c r="L53" s="153"/>
      <c r="M53" s="153"/>
      <c r="N53" s="153"/>
      <c r="O53" s="153"/>
      <c r="P53" s="153"/>
      <c r="Q53" s="153"/>
      <c r="R53" s="153"/>
      <c r="S53" s="494"/>
      <c r="T53" s="495"/>
      <c r="U53" s="550"/>
    </row>
    <row r="54" spans="1:21" s="8" customFormat="1" ht="15.95" customHeight="1" x14ac:dyDescent="0.2">
      <c r="A54" s="152" t="s">
        <v>10</v>
      </c>
      <c r="B54" s="152" t="s">
        <v>11</v>
      </c>
      <c r="C54" s="473" t="s">
        <v>12</v>
      </c>
      <c r="D54" s="474"/>
      <c r="E54" s="475"/>
      <c r="F54" s="152" t="s">
        <v>13</v>
      </c>
      <c r="G54" s="152" t="s">
        <v>14</v>
      </c>
      <c r="H54" s="152" t="s">
        <v>15</v>
      </c>
      <c r="I54" s="152" t="s">
        <v>16</v>
      </c>
      <c r="J54" s="152" t="s">
        <v>17</v>
      </c>
      <c r="K54" s="152" t="s">
        <v>18</v>
      </c>
      <c r="L54" s="152" t="s">
        <v>19</v>
      </c>
      <c r="M54" s="152" t="s">
        <v>20</v>
      </c>
      <c r="N54" s="152" t="s">
        <v>21</v>
      </c>
      <c r="O54" s="152" t="s">
        <v>41</v>
      </c>
      <c r="P54" s="152" t="s">
        <v>42</v>
      </c>
      <c r="Q54" s="152" t="s">
        <v>44</v>
      </c>
      <c r="R54" s="152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541">
        <f>SUM(C56,C59,C60)</f>
        <v>0</v>
      </c>
      <c r="D55" s="542"/>
      <c r="E55" s="543"/>
      <c r="F55" s="146">
        <f>SUM(F56,F59,F60)</f>
        <v>0</v>
      </c>
      <c r="G55" s="146">
        <f>SUM(G56,G59,G60)</f>
        <v>0</v>
      </c>
      <c r="H55" s="146">
        <f>SUM(H56,H59,H60)</f>
        <v>0</v>
      </c>
      <c r="I55" s="146">
        <f>SUM(I56,I59,I60)</f>
        <v>0</v>
      </c>
      <c r="J55" s="146">
        <f>SUM(J56,J59,J60)</f>
        <v>0</v>
      </c>
      <c r="K55" s="146">
        <f t="shared" ref="K55:K73" si="6">SUM(C55-F55-G55-H55+I55-J55)</f>
        <v>0</v>
      </c>
      <c r="L55" s="146">
        <f t="shared" ref="L55:Q55" si="7">SUM(L56,L59,L60)</f>
        <v>30</v>
      </c>
      <c r="M55" s="146">
        <f t="shared" si="7"/>
        <v>0</v>
      </c>
      <c r="N55" s="146">
        <f t="shared" si="7"/>
        <v>0</v>
      </c>
      <c r="O55" s="146">
        <f t="shared" si="7"/>
        <v>0</v>
      </c>
      <c r="P55" s="146">
        <f t="shared" si="7"/>
        <v>50</v>
      </c>
      <c r="Q55" s="146">
        <f t="shared" si="7"/>
        <v>0</v>
      </c>
      <c r="R55" s="146">
        <f>SUM(L55-M55-N55-O55+P55-Q55)</f>
        <v>80</v>
      </c>
      <c r="S55" s="544"/>
      <c r="T55" s="545"/>
      <c r="U55" s="546"/>
    </row>
    <row r="56" spans="1:21" s="23" customFormat="1" ht="15.95" customHeight="1" x14ac:dyDescent="0.25">
      <c r="A56" s="14"/>
      <c r="B56" s="22" t="s">
        <v>49</v>
      </c>
      <c r="C56" s="532">
        <f t="shared" ref="C56:H56" si="8">SUM(C57:C58)</f>
        <v>0</v>
      </c>
      <c r="D56" s="533">
        <f t="shared" si="8"/>
        <v>0</v>
      </c>
      <c r="E56" s="534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143">
        <f t="shared" si="6"/>
        <v>0</v>
      </c>
      <c r="L56" s="68">
        <f t="shared" ref="L56:Q56" si="9">SUM(L57:L58)</f>
        <v>30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50</v>
      </c>
      <c r="Q56" s="68">
        <f t="shared" si="9"/>
        <v>0</v>
      </c>
      <c r="R56" s="143">
        <f t="shared" ref="R56:R74" si="10">SUM(L56-M56-N56-O56+P56-Q56)</f>
        <v>80</v>
      </c>
      <c r="S56" s="547"/>
      <c r="T56" s="548"/>
      <c r="U56" s="549"/>
    </row>
    <row r="57" spans="1:21" ht="15.95" customHeight="1" x14ac:dyDescent="0.2">
      <c r="A57" s="12"/>
      <c r="B57" s="13" t="s">
        <v>82</v>
      </c>
      <c r="C57" s="538">
        <v>0</v>
      </c>
      <c r="D57" s="539">
        <v>0</v>
      </c>
      <c r="E57" s="540">
        <v>0</v>
      </c>
      <c r="F57" s="156">
        <v>0</v>
      </c>
      <c r="G57" s="156">
        <v>0</v>
      </c>
      <c r="H57" s="156">
        <v>0</v>
      </c>
      <c r="I57" s="65">
        <v>0</v>
      </c>
      <c r="J57" s="65">
        <v>0</v>
      </c>
      <c r="K57" s="143">
        <f t="shared" si="6"/>
        <v>0</v>
      </c>
      <c r="L57" s="156">
        <v>30</v>
      </c>
      <c r="M57" s="156">
        <v>0</v>
      </c>
      <c r="N57" s="156">
        <v>0</v>
      </c>
      <c r="O57" s="156">
        <v>0</v>
      </c>
      <c r="P57" s="156">
        <v>50</v>
      </c>
      <c r="Q57" s="156">
        <v>0</v>
      </c>
      <c r="R57" s="143">
        <f t="shared" si="10"/>
        <v>80</v>
      </c>
      <c r="S57" s="535"/>
      <c r="T57" s="536"/>
      <c r="U57" s="537"/>
    </row>
    <row r="58" spans="1:21" ht="15.95" customHeight="1" x14ac:dyDescent="0.2">
      <c r="A58" s="12"/>
      <c r="B58" s="13" t="s">
        <v>83</v>
      </c>
      <c r="C58" s="538">
        <v>0</v>
      </c>
      <c r="D58" s="539">
        <v>0</v>
      </c>
      <c r="E58" s="540">
        <v>0</v>
      </c>
      <c r="F58" s="156">
        <v>0</v>
      </c>
      <c r="G58" s="156">
        <v>0</v>
      </c>
      <c r="H58" s="156">
        <v>0</v>
      </c>
      <c r="I58" s="65">
        <v>0</v>
      </c>
      <c r="J58" s="65">
        <v>0</v>
      </c>
      <c r="K58" s="143">
        <f t="shared" si="6"/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43">
        <f t="shared" si="10"/>
        <v>0</v>
      </c>
      <c r="S58" s="535"/>
      <c r="T58" s="536"/>
      <c r="U58" s="537"/>
    </row>
    <row r="59" spans="1:21" ht="15.95" customHeight="1" x14ac:dyDescent="0.2">
      <c r="A59" s="12"/>
      <c r="B59" s="11" t="s">
        <v>50</v>
      </c>
      <c r="C59" s="517">
        <v>0</v>
      </c>
      <c r="D59" s="518">
        <v>0</v>
      </c>
      <c r="E59" s="519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143">
        <f t="shared" si="6"/>
        <v>0</v>
      </c>
      <c r="L59" s="143">
        <v>0</v>
      </c>
      <c r="M59" s="143">
        <v>0</v>
      </c>
      <c r="N59" s="143">
        <v>0</v>
      </c>
      <c r="O59" s="143">
        <v>0</v>
      </c>
      <c r="P59" s="143">
        <v>0</v>
      </c>
      <c r="Q59" s="143">
        <v>0</v>
      </c>
      <c r="R59" s="143">
        <f t="shared" si="10"/>
        <v>0</v>
      </c>
      <c r="S59" s="535"/>
      <c r="T59" s="536"/>
      <c r="U59" s="537"/>
    </row>
    <row r="60" spans="1:21" ht="15.95" customHeight="1" x14ac:dyDescent="0.2">
      <c r="A60" s="12"/>
      <c r="B60" s="11" t="s">
        <v>51</v>
      </c>
      <c r="C60" s="517">
        <v>0</v>
      </c>
      <c r="D60" s="518">
        <v>0</v>
      </c>
      <c r="E60" s="519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143">
        <f t="shared" si="6"/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3">
        <v>0</v>
      </c>
      <c r="R60" s="143">
        <f t="shared" si="10"/>
        <v>0</v>
      </c>
      <c r="S60" s="535"/>
      <c r="T60" s="536"/>
      <c r="U60" s="537"/>
    </row>
    <row r="61" spans="1:21" ht="15.95" customHeight="1" x14ac:dyDescent="0.2">
      <c r="A61" s="14">
        <v>2</v>
      </c>
      <c r="B61" s="10" t="s">
        <v>23</v>
      </c>
      <c r="C61" s="517">
        <f>SUM(C62:C63)</f>
        <v>0</v>
      </c>
      <c r="D61" s="518">
        <f>SUM(D62:D63)</f>
        <v>658</v>
      </c>
      <c r="E61" s="519">
        <f>SUM(E62:E63)</f>
        <v>658</v>
      </c>
      <c r="F61" s="143">
        <f>SUM(F62:F63)</f>
        <v>0</v>
      </c>
      <c r="G61" s="143">
        <f>SUM(G62:G63)</f>
        <v>0</v>
      </c>
      <c r="H61" s="25"/>
      <c r="I61" s="143">
        <f>SUM(I62:I63)</f>
        <v>0</v>
      </c>
      <c r="J61" s="143">
        <f>SUM(J62:J63)</f>
        <v>0</v>
      </c>
      <c r="K61" s="143">
        <f t="shared" si="6"/>
        <v>0</v>
      </c>
      <c r="L61" s="143">
        <f>SUM(L62:L63)</f>
        <v>85</v>
      </c>
      <c r="M61" s="143">
        <f>SUM(M62:M63)</f>
        <v>0</v>
      </c>
      <c r="N61" s="143">
        <f>SUM(N62:N63)</f>
        <v>0</v>
      </c>
      <c r="O61" s="25"/>
      <c r="P61" s="143">
        <f>SUM(P62:P63)</f>
        <v>25</v>
      </c>
      <c r="Q61" s="143">
        <f>SUM(Q62:Q63)</f>
        <v>0</v>
      </c>
      <c r="R61" s="143">
        <f t="shared" si="10"/>
        <v>110</v>
      </c>
      <c r="S61" s="535"/>
      <c r="T61" s="536"/>
      <c r="U61" s="537"/>
    </row>
    <row r="62" spans="1:21" ht="15.95" customHeight="1" x14ac:dyDescent="0.2">
      <c r="A62" s="12"/>
      <c r="B62" s="13" t="s">
        <v>82</v>
      </c>
      <c r="C62" s="538">
        <v>0</v>
      </c>
      <c r="D62" s="539">
        <v>658</v>
      </c>
      <c r="E62" s="540">
        <v>658</v>
      </c>
      <c r="F62" s="156">
        <v>0</v>
      </c>
      <c r="G62" s="156">
        <v>0</v>
      </c>
      <c r="H62" s="24"/>
      <c r="I62" s="65">
        <v>0</v>
      </c>
      <c r="J62" s="65">
        <v>0</v>
      </c>
      <c r="K62" s="143">
        <f t="shared" si="6"/>
        <v>0</v>
      </c>
      <c r="L62" s="156">
        <v>85</v>
      </c>
      <c r="M62" s="156">
        <v>0</v>
      </c>
      <c r="N62" s="156">
        <v>0</v>
      </c>
      <c r="O62" s="24"/>
      <c r="P62" s="156">
        <v>25</v>
      </c>
      <c r="Q62" s="156">
        <v>0</v>
      </c>
      <c r="R62" s="143">
        <f t="shared" si="10"/>
        <v>110</v>
      </c>
      <c r="S62" s="535"/>
      <c r="T62" s="536"/>
      <c r="U62" s="537"/>
    </row>
    <row r="63" spans="1:21" ht="15.95" customHeight="1" x14ac:dyDescent="0.2">
      <c r="A63" s="12"/>
      <c r="B63" s="13" t="s">
        <v>83</v>
      </c>
      <c r="C63" s="538">
        <v>0</v>
      </c>
      <c r="D63" s="539">
        <v>0</v>
      </c>
      <c r="E63" s="540">
        <v>0</v>
      </c>
      <c r="F63" s="156">
        <v>0</v>
      </c>
      <c r="G63" s="156">
        <v>0</v>
      </c>
      <c r="H63" s="24"/>
      <c r="I63" s="65">
        <v>0</v>
      </c>
      <c r="J63" s="65">
        <v>0</v>
      </c>
      <c r="K63" s="143">
        <f t="shared" si="6"/>
        <v>0</v>
      </c>
      <c r="L63" s="156">
        <v>0</v>
      </c>
      <c r="M63" s="156">
        <v>0</v>
      </c>
      <c r="N63" s="156">
        <v>0</v>
      </c>
      <c r="O63" s="24"/>
      <c r="P63" s="156">
        <v>0</v>
      </c>
      <c r="Q63" s="156">
        <v>0</v>
      </c>
      <c r="R63" s="143">
        <f t="shared" si="10"/>
        <v>0</v>
      </c>
      <c r="S63" s="535"/>
      <c r="T63" s="536"/>
      <c r="U63" s="537"/>
    </row>
    <row r="64" spans="1:21" ht="15.95" customHeight="1" x14ac:dyDescent="0.2">
      <c r="A64" s="9">
        <v>3</v>
      </c>
      <c r="B64" s="10" t="s">
        <v>53</v>
      </c>
      <c r="C64" s="517">
        <v>0</v>
      </c>
      <c r="D64" s="518">
        <v>0</v>
      </c>
      <c r="E64" s="519">
        <v>0</v>
      </c>
      <c r="F64" s="143">
        <v>0</v>
      </c>
      <c r="G64" s="25"/>
      <c r="H64" s="25"/>
      <c r="I64" s="143">
        <v>0</v>
      </c>
      <c r="J64" s="143">
        <v>0</v>
      </c>
      <c r="K64" s="143">
        <f t="shared" si="6"/>
        <v>0</v>
      </c>
      <c r="L64" s="151">
        <v>0</v>
      </c>
      <c r="M64" s="151">
        <v>0</v>
      </c>
      <c r="N64" s="25"/>
      <c r="O64" s="25"/>
      <c r="P64" s="151">
        <v>0</v>
      </c>
      <c r="Q64" s="151">
        <v>0</v>
      </c>
      <c r="R64" s="143">
        <f t="shared" si="10"/>
        <v>0</v>
      </c>
      <c r="S64" s="535"/>
      <c r="T64" s="536"/>
      <c r="U64" s="537"/>
    </row>
    <row r="65" spans="1:21" ht="15.95" customHeight="1" x14ac:dyDescent="0.2">
      <c r="A65" s="14">
        <v>4</v>
      </c>
      <c r="B65" s="10" t="s">
        <v>52</v>
      </c>
      <c r="C65" s="532">
        <f>SUM(C66:C67)</f>
        <v>0</v>
      </c>
      <c r="D65" s="533">
        <f>SUM(D66:D67)</f>
        <v>0</v>
      </c>
      <c r="E65" s="534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143">
        <f t="shared" si="6"/>
        <v>0</v>
      </c>
      <c r="L65" s="143">
        <f>SUM(L66:L67)</f>
        <v>0</v>
      </c>
      <c r="M65" s="143">
        <f>SUM(M66:M67)</f>
        <v>0</v>
      </c>
      <c r="N65" s="25"/>
      <c r="O65" s="25"/>
      <c r="P65" s="143">
        <f>SUM(P66:P67)</f>
        <v>0</v>
      </c>
      <c r="Q65" s="143">
        <v>0</v>
      </c>
      <c r="R65" s="143">
        <f t="shared" si="10"/>
        <v>0</v>
      </c>
      <c r="S65" s="535"/>
      <c r="T65" s="536"/>
      <c r="U65" s="537"/>
    </row>
    <row r="66" spans="1:21" ht="15.95" customHeight="1" x14ac:dyDescent="0.2">
      <c r="A66" s="14"/>
      <c r="B66" s="13" t="s">
        <v>82</v>
      </c>
      <c r="C66" s="532">
        <v>0</v>
      </c>
      <c r="D66" s="533"/>
      <c r="E66" s="534"/>
      <c r="F66" s="68">
        <v>0</v>
      </c>
      <c r="G66" s="25"/>
      <c r="H66" s="25"/>
      <c r="I66" s="68">
        <v>0</v>
      </c>
      <c r="J66" s="68">
        <v>0</v>
      </c>
      <c r="K66" s="143">
        <f t="shared" si="6"/>
        <v>0</v>
      </c>
      <c r="L66" s="156">
        <v>0</v>
      </c>
      <c r="M66" s="156">
        <v>0</v>
      </c>
      <c r="N66" s="25"/>
      <c r="O66" s="25"/>
      <c r="P66" s="156">
        <v>0</v>
      </c>
      <c r="Q66" s="156">
        <v>0</v>
      </c>
      <c r="R66" s="143">
        <f t="shared" si="10"/>
        <v>0</v>
      </c>
      <c r="S66" s="535"/>
      <c r="T66" s="536"/>
      <c r="U66" s="537"/>
    </row>
    <row r="67" spans="1:21" ht="15.95" customHeight="1" x14ac:dyDescent="0.2">
      <c r="A67" s="14"/>
      <c r="B67" s="13" t="s">
        <v>83</v>
      </c>
      <c r="C67" s="532">
        <v>0</v>
      </c>
      <c r="D67" s="533"/>
      <c r="E67" s="534"/>
      <c r="F67" s="68">
        <v>0</v>
      </c>
      <c r="G67" s="25"/>
      <c r="H67" s="25"/>
      <c r="I67" s="68">
        <v>0</v>
      </c>
      <c r="J67" s="68">
        <v>0</v>
      </c>
      <c r="K67" s="143">
        <f t="shared" si="6"/>
        <v>0</v>
      </c>
      <c r="L67" s="156">
        <v>0</v>
      </c>
      <c r="M67" s="156">
        <v>0</v>
      </c>
      <c r="N67" s="24"/>
      <c r="O67" s="24"/>
      <c r="P67" s="156">
        <v>0</v>
      </c>
      <c r="Q67" s="156">
        <v>0</v>
      </c>
      <c r="R67" s="143">
        <f t="shared" si="10"/>
        <v>0</v>
      </c>
      <c r="S67" s="535"/>
      <c r="T67" s="536"/>
      <c r="U67" s="537"/>
    </row>
    <row r="68" spans="1:21" ht="15.95" customHeight="1" x14ac:dyDescent="0.2">
      <c r="A68" s="14">
        <v>5</v>
      </c>
      <c r="B68" s="11" t="s">
        <v>54</v>
      </c>
      <c r="C68" s="517">
        <v>0</v>
      </c>
      <c r="D68" s="518">
        <v>0</v>
      </c>
      <c r="E68" s="519">
        <v>0</v>
      </c>
      <c r="F68" s="143">
        <v>0</v>
      </c>
      <c r="G68" s="25"/>
      <c r="H68" s="25"/>
      <c r="I68" s="143">
        <v>0</v>
      </c>
      <c r="J68" s="143">
        <v>0</v>
      </c>
      <c r="K68" s="143">
        <f t="shared" si="6"/>
        <v>0</v>
      </c>
      <c r="L68" s="151">
        <v>0</v>
      </c>
      <c r="M68" s="151">
        <v>0</v>
      </c>
      <c r="N68" s="25"/>
      <c r="O68" s="25"/>
      <c r="P68" s="151">
        <v>0</v>
      </c>
      <c r="Q68" s="151">
        <v>0</v>
      </c>
      <c r="R68" s="143">
        <f t="shared" si="10"/>
        <v>0</v>
      </c>
      <c r="S68" s="535"/>
      <c r="T68" s="536"/>
      <c r="U68" s="537"/>
    </row>
    <row r="69" spans="1:21" ht="15.95" customHeight="1" x14ac:dyDescent="0.2">
      <c r="A69" s="14">
        <v>6</v>
      </c>
      <c r="B69" s="10" t="s">
        <v>55</v>
      </c>
      <c r="C69" s="517">
        <v>0</v>
      </c>
      <c r="D69" s="518">
        <v>0</v>
      </c>
      <c r="E69" s="519">
        <v>0</v>
      </c>
      <c r="F69" s="143">
        <v>0</v>
      </c>
      <c r="G69" s="25"/>
      <c r="H69" s="25"/>
      <c r="I69" s="143">
        <v>0</v>
      </c>
      <c r="J69" s="143">
        <v>0</v>
      </c>
      <c r="K69" s="143">
        <f t="shared" si="6"/>
        <v>0</v>
      </c>
      <c r="L69" s="151">
        <v>0</v>
      </c>
      <c r="M69" s="151">
        <v>0</v>
      </c>
      <c r="N69" s="25"/>
      <c r="O69" s="25"/>
      <c r="P69" s="151">
        <v>0</v>
      </c>
      <c r="Q69" s="151">
        <v>0</v>
      </c>
      <c r="R69" s="143">
        <f t="shared" si="10"/>
        <v>0</v>
      </c>
      <c r="S69" s="583">
        <v>0</v>
      </c>
      <c r="T69" s="584"/>
      <c r="U69" s="585"/>
    </row>
    <row r="70" spans="1:21" ht="15.95" customHeight="1" x14ac:dyDescent="0.2">
      <c r="A70" s="14">
        <v>7</v>
      </c>
      <c r="B70" s="10" t="s">
        <v>56</v>
      </c>
      <c r="C70" s="517">
        <v>0</v>
      </c>
      <c r="D70" s="518">
        <v>0</v>
      </c>
      <c r="E70" s="519">
        <v>0</v>
      </c>
      <c r="F70" s="143">
        <v>0</v>
      </c>
      <c r="G70" s="25"/>
      <c r="H70" s="25"/>
      <c r="I70" s="143">
        <v>0</v>
      </c>
      <c r="J70" s="143">
        <v>0</v>
      </c>
      <c r="K70" s="143">
        <f t="shared" si="6"/>
        <v>0</v>
      </c>
      <c r="L70" s="151">
        <v>0</v>
      </c>
      <c r="M70" s="151">
        <v>0</v>
      </c>
      <c r="N70" s="25"/>
      <c r="O70" s="25"/>
      <c r="P70" s="151">
        <v>0</v>
      </c>
      <c r="Q70" s="151">
        <v>0</v>
      </c>
      <c r="R70" s="143">
        <f t="shared" si="10"/>
        <v>0</v>
      </c>
      <c r="S70" s="520">
        <v>0</v>
      </c>
      <c r="T70" s="521"/>
      <c r="U70" s="522"/>
    </row>
    <row r="71" spans="1:21" ht="15.75" x14ac:dyDescent="0.2">
      <c r="A71" s="14">
        <v>8</v>
      </c>
      <c r="B71" s="10" t="s">
        <v>57</v>
      </c>
      <c r="C71" s="517">
        <v>0</v>
      </c>
      <c r="D71" s="518">
        <v>0</v>
      </c>
      <c r="E71" s="519">
        <v>0</v>
      </c>
      <c r="F71" s="143">
        <v>0</v>
      </c>
      <c r="G71" s="25"/>
      <c r="H71" s="25"/>
      <c r="I71" s="143">
        <v>0</v>
      </c>
      <c r="J71" s="143">
        <v>0</v>
      </c>
      <c r="K71" s="143">
        <f t="shared" si="6"/>
        <v>0</v>
      </c>
      <c r="L71" s="151">
        <v>0</v>
      </c>
      <c r="M71" s="151">
        <v>0</v>
      </c>
      <c r="N71" s="25"/>
      <c r="O71" s="25"/>
      <c r="P71" s="151">
        <v>0</v>
      </c>
      <c r="Q71" s="151">
        <v>0</v>
      </c>
      <c r="R71" s="143">
        <f t="shared" si="10"/>
        <v>0</v>
      </c>
      <c r="S71" s="520">
        <v>0</v>
      </c>
      <c r="T71" s="521"/>
      <c r="U71" s="522"/>
    </row>
    <row r="72" spans="1:21" ht="15.75" x14ac:dyDescent="0.2">
      <c r="A72" s="14">
        <v>9</v>
      </c>
      <c r="B72" s="10" t="s">
        <v>24</v>
      </c>
      <c r="C72" s="517">
        <v>0</v>
      </c>
      <c r="D72" s="518">
        <v>0</v>
      </c>
      <c r="E72" s="519">
        <v>0</v>
      </c>
      <c r="F72" s="143">
        <v>0</v>
      </c>
      <c r="G72" s="25"/>
      <c r="H72" s="25"/>
      <c r="I72" s="66">
        <v>0</v>
      </c>
      <c r="J72" s="66">
        <v>0</v>
      </c>
      <c r="K72" s="143">
        <f t="shared" si="6"/>
        <v>0</v>
      </c>
      <c r="L72" s="151">
        <v>0</v>
      </c>
      <c r="M72" s="151">
        <v>0</v>
      </c>
      <c r="N72" s="25"/>
      <c r="O72" s="25"/>
      <c r="P72" s="151">
        <v>0</v>
      </c>
      <c r="Q72" s="151">
        <v>0</v>
      </c>
      <c r="R72" s="143">
        <f t="shared" si="10"/>
        <v>0</v>
      </c>
      <c r="S72" s="520">
        <v>0</v>
      </c>
      <c r="T72" s="521"/>
      <c r="U72" s="522"/>
    </row>
    <row r="73" spans="1:21" ht="15.75" x14ac:dyDescent="0.2">
      <c r="A73" s="14">
        <v>10</v>
      </c>
      <c r="B73" s="10" t="s">
        <v>25</v>
      </c>
      <c r="C73" s="517">
        <v>0</v>
      </c>
      <c r="D73" s="518">
        <v>0</v>
      </c>
      <c r="E73" s="519">
        <v>0</v>
      </c>
      <c r="F73" s="143">
        <v>0</v>
      </c>
      <c r="G73" s="25"/>
      <c r="H73" s="25"/>
      <c r="I73" s="66">
        <v>0</v>
      </c>
      <c r="J73" s="66">
        <v>0</v>
      </c>
      <c r="K73" s="143">
        <f t="shared" si="6"/>
        <v>0</v>
      </c>
      <c r="L73" s="151">
        <v>0</v>
      </c>
      <c r="M73" s="151">
        <v>0</v>
      </c>
      <c r="N73" s="25"/>
      <c r="O73" s="25"/>
      <c r="P73" s="151">
        <v>0</v>
      </c>
      <c r="Q73" s="151">
        <v>0</v>
      </c>
      <c r="R73" s="143">
        <f t="shared" si="10"/>
        <v>0</v>
      </c>
      <c r="S73" s="520">
        <v>0</v>
      </c>
      <c r="T73" s="521"/>
      <c r="U73" s="522"/>
    </row>
    <row r="74" spans="1:21" ht="16.5" thickBot="1" x14ac:dyDescent="0.25">
      <c r="A74" s="39">
        <v>11</v>
      </c>
      <c r="B74" s="40" t="s">
        <v>58</v>
      </c>
      <c r="C74" s="523">
        <v>0</v>
      </c>
      <c r="D74" s="524">
        <v>0</v>
      </c>
      <c r="E74" s="525">
        <v>0</v>
      </c>
      <c r="F74" s="144">
        <v>0</v>
      </c>
      <c r="G74" s="42"/>
      <c r="H74" s="42"/>
      <c r="I74" s="67">
        <v>0</v>
      </c>
      <c r="J74" s="67">
        <v>0</v>
      </c>
      <c r="K74" s="144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44">
        <f t="shared" si="10"/>
        <v>0</v>
      </c>
      <c r="S74" s="526"/>
      <c r="T74" s="527"/>
      <c r="U74" s="528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605" t="s">
        <v>0</v>
      </c>
      <c r="B81" s="605"/>
      <c r="P81" s="508" t="s">
        <v>26</v>
      </c>
      <c r="Q81" s="508"/>
      <c r="R81" s="508"/>
      <c r="S81" s="508"/>
      <c r="T81" s="508"/>
      <c r="U81" s="508"/>
    </row>
    <row r="82" spans="1:21" ht="12.75" customHeight="1" x14ac:dyDescent="0.2">
      <c r="A82" s="605" t="s">
        <v>1</v>
      </c>
      <c r="B82" s="605"/>
      <c r="P82" s="508"/>
      <c r="Q82" s="508"/>
      <c r="R82" s="508"/>
      <c r="S82" s="508"/>
      <c r="T82" s="508"/>
      <c r="U82" s="508"/>
    </row>
    <row r="83" spans="1:21" ht="12.75" customHeight="1" x14ac:dyDescent="0.2">
      <c r="A83" s="605" t="s">
        <v>45</v>
      </c>
      <c r="B83" s="605"/>
    </row>
    <row r="84" spans="1:21" ht="13.5" customHeight="1" x14ac:dyDescent="0.35">
      <c r="C84" s="509" t="s">
        <v>2</v>
      </c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2"/>
      <c r="U84" s="1" t="s">
        <v>43</v>
      </c>
    </row>
    <row r="85" spans="1:21" ht="15" customHeight="1" x14ac:dyDescent="0.2">
      <c r="F85" s="510" t="s">
        <v>3</v>
      </c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150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599">
        <v>3</v>
      </c>
      <c r="L87" s="599"/>
      <c r="M87" s="5"/>
      <c r="N87" s="5"/>
      <c r="O87" s="5"/>
      <c r="Q87" s="1" t="s">
        <v>48</v>
      </c>
      <c r="R87" s="513" t="str">
        <f>+R47</f>
        <v>Desember</v>
      </c>
      <c r="S87" s="514"/>
      <c r="T87" s="4">
        <f>+T47</f>
        <v>1</v>
      </c>
      <c r="U87" s="4">
        <f>+U47</f>
        <v>2</v>
      </c>
    </row>
    <row r="88" spans="1:21" s="43" customFormat="1" ht="12.75" customHeight="1" thickBot="1" x14ac:dyDescent="0.25">
      <c r="A88" s="43" t="s">
        <v>78</v>
      </c>
      <c r="B88" s="445"/>
      <c r="C88" s="64">
        <v>0</v>
      </c>
      <c r="D88" s="64">
        <v>2</v>
      </c>
      <c r="E88" s="64">
        <v>0</v>
      </c>
      <c r="K88" s="600"/>
      <c r="L88" s="600"/>
      <c r="M88" s="76"/>
      <c r="N88" s="76"/>
      <c r="O88" s="76"/>
      <c r="Q88" s="43" t="s">
        <v>47</v>
      </c>
      <c r="R88" s="597">
        <f>+R48</f>
        <v>2022</v>
      </c>
      <c r="S88" s="598"/>
      <c r="T88" s="77">
        <f>+T48</f>
        <v>2</v>
      </c>
      <c r="U88" s="77">
        <f>+U48</f>
        <v>2</v>
      </c>
    </row>
    <row r="89" spans="1:21" ht="11.25" customHeight="1" thickTop="1" x14ac:dyDescent="0.2">
      <c r="A89" s="609" t="s">
        <v>4</v>
      </c>
      <c r="B89" s="609" t="s">
        <v>5</v>
      </c>
      <c r="C89" s="595" t="s">
        <v>6</v>
      </c>
      <c r="D89" s="595"/>
      <c r="E89" s="595"/>
      <c r="F89" s="595"/>
      <c r="G89" s="595"/>
      <c r="H89" s="595"/>
      <c r="I89" s="595"/>
      <c r="J89" s="595"/>
      <c r="K89" s="595"/>
      <c r="L89" s="497" t="s">
        <v>7</v>
      </c>
      <c r="M89" s="498"/>
      <c r="N89" s="498"/>
      <c r="O89" s="498"/>
      <c r="P89" s="498"/>
      <c r="Q89" s="498"/>
      <c r="R89" s="501"/>
      <c r="S89" s="502" t="s">
        <v>64</v>
      </c>
      <c r="T89" s="503"/>
      <c r="U89" s="551"/>
    </row>
    <row r="90" spans="1:21" ht="12.75" customHeight="1" x14ac:dyDescent="0.2">
      <c r="A90" s="610"/>
      <c r="B90" s="610"/>
      <c r="C90" s="596" t="s">
        <v>27</v>
      </c>
      <c r="D90" s="596"/>
      <c r="E90" s="596"/>
      <c r="F90" s="155"/>
      <c r="G90" s="155" t="s">
        <v>30</v>
      </c>
      <c r="H90" s="155" t="s">
        <v>32</v>
      </c>
      <c r="I90" s="155"/>
      <c r="J90" s="155"/>
      <c r="K90" s="155" t="s">
        <v>43</v>
      </c>
      <c r="L90" s="155" t="s">
        <v>27</v>
      </c>
      <c r="M90" s="155"/>
      <c r="N90" s="155" t="s">
        <v>30</v>
      </c>
      <c r="O90" s="155" t="s">
        <v>32</v>
      </c>
      <c r="P90" s="155"/>
      <c r="Q90" s="155"/>
      <c r="R90" s="155" t="s">
        <v>63</v>
      </c>
      <c r="S90" s="484" t="s">
        <v>67</v>
      </c>
      <c r="T90" s="485"/>
      <c r="U90" s="486"/>
    </row>
    <row r="91" spans="1:21" ht="15.95" customHeight="1" x14ac:dyDescent="0.2">
      <c r="A91" s="610"/>
      <c r="B91" s="610"/>
      <c r="C91" s="591" t="s">
        <v>28</v>
      </c>
      <c r="D91" s="591"/>
      <c r="E91" s="591"/>
      <c r="F91" s="153" t="s">
        <v>29</v>
      </c>
      <c r="G91" s="153" t="s">
        <v>31</v>
      </c>
      <c r="H91" s="153" t="s">
        <v>33</v>
      </c>
      <c r="I91" s="153" t="s">
        <v>37</v>
      </c>
      <c r="J91" s="153" t="s">
        <v>36</v>
      </c>
      <c r="K91" s="153" t="s">
        <v>28</v>
      </c>
      <c r="L91" s="153" t="s">
        <v>28</v>
      </c>
      <c r="M91" s="153" t="s">
        <v>35</v>
      </c>
      <c r="N91" s="153" t="s">
        <v>31</v>
      </c>
      <c r="O91" s="153" t="s">
        <v>33</v>
      </c>
      <c r="P91" s="153" t="s">
        <v>37</v>
      </c>
      <c r="Q91" s="153" t="s">
        <v>36</v>
      </c>
      <c r="R91" s="153" t="s">
        <v>38</v>
      </c>
      <c r="S91" s="484" t="s">
        <v>65</v>
      </c>
      <c r="T91" s="485"/>
      <c r="U91" s="486"/>
    </row>
    <row r="92" spans="1:21" ht="15.95" customHeight="1" x14ac:dyDescent="0.2">
      <c r="A92" s="610"/>
      <c r="B92" s="610"/>
      <c r="C92" s="592" t="s">
        <v>8</v>
      </c>
      <c r="D92" s="592"/>
      <c r="E92" s="592"/>
      <c r="F92" s="154"/>
      <c r="G92" s="154"/>
      <c r="H92" s="154" t="s">
        <v>34</v>
      </c>
      <c r="I92" s="154"/>
      <c r="J92" s="154"/>
      <c r="K92" s="154" t="s">
        <v>9</v>
      </c>
      <c r="L92" s="154" t="s">
        <v>8</v>
      </c>
      <c r="M92" s="154"/>
      <c r="N92" s="154"/>
      <c r="O92" s="154" t="s">
        <v>34</v>
      </c>
      <c r="P92" s="154"/>
      <c r="Q92" s="154"/>
      <c r="R92" s="20" t="s">
        <v>62</v>
      </c>
      <c r="S92" s="484" t="s">
        <v>66</v>
      </c>
      <c r="T92" s="485"/>
      <c r="U92" s="486"/>
    </row>
    <row r="93" spans="1:21" ht="15.95" customHeight="1" x14ac:dyDescent="0.2">
      <c r="A93" s="611"/>
      <c r="B93" s="611"/>
      <c r="C93" s="591"/>
      <c r="D93" s="591"/>
      <c r="E93" s="591"/>
      <c r="F93" s="153"/>
      <c r="G93" s="153"/>
      <c r="H93" s="153"/>
      <c r="I93" s="153"/>
      <c r="J93" s="153"/>
      <c r="K93" s="153" t="s">
        <v>61</v>
      </c>
      <c r="L93" s="153"/>
      <c r="M93" s="153"/>
      <c r="N93" s="153"/>
      <c r="O93" s="153"/>
      <c r="P93" s="153"/>
      <c r="Q93" s="153"/>
      <c r="R93" s="153"/>
      <c r="S93" s="494"/>
      <c r="T93" s="593"/>
      <c r="U93" s="594"/>
    </row>
    <row r="94" spans="1:21" s="8" customFormat="1" ht="15.95" customHeight="1" x14ac:dyDescent="0.2">
      <c r="A94" s="152" t="s">
        <v>10</v>
      </c>
      <c r="B94" s="152" t="s">
        <v>11</v>
      </c>
      <c r="C94" s="590" t="s">
        <v>12</v>
      </c>
      <c r="D94" s="590"/>
      <c r="E94" s="590"/>
      <c r="F94" s="152" t="s">
        <v>13</v>
      </c>
      <c r="G94" s="152" t="s">
        <v>14</v>
      </c>
      <c r="H94" s="152" t="s">
        <v>15</v>
      </c>
      <c r="I94" s="152" t="s">
        <v>16</v>
      </c>
      <c r="J94" s="152" t="s">
        <v>17</v>
      </c>
      <c r="K94" s="152" t="s">
        <v>18</v>
      </c>
      <c r="L94" s="152" t="s">
        <v>19</v>
      </c>
      <c r="M94" s="152" t="s">
        <v>20</v>
      </c>
      <c r="N94" s="152" t="s">
        <v>21</v>
      </c>
      <c r="O94" s="152" t="s">
        <v>41</v>
      </c>
      <c r="P94" s="152" t="s">
        <v>42</v>
      </c>
      <c r="Q94" s="152" t="s">
        <v>44</v>
      </c>
      <c r="R94" s="152" t="s">
        <v>69</v>
      </c>
      <c r="S94" s="590" t="s">
        <v>70</v>
      </c>
      <c r="T94" s="590"/>
      <c r="U94" s="590"/>
    </row>
    <row r="95" spans="1:21" s="16" customFormat="1" ht="15.95" customHeight="1" x14ac:dyDescent="0.2">
      <c r="A95" s="18">
        <v>1</v>
      </c>
      <c r="B95" s="19" t="s">
        <v>22</v>
      </c>
      <c r="C95" s="541">
        <f>SUM(C96,C99,C100)</f>
        <v>0</v>
      </c>
      <c r="D95" s="542"/>
      <c r="E95" s="543"/>
      <c r="F95" s="146">
        <f>SUM(F96,F99,F100)</f>
        <v>0</v>
      </c>
      <c r="G95" s="146">
        <f>SUM(G96,G99,G100)</f>
        <v>0</v>
      </c>
      <c r="H95" s="146">
        <f>SUM(H96,H99,H100)</f>
        <v>0</v>
      </c>
      <c r="I95" s="146">
        <f>SUM(I96,I99,I100)</f>
        <v>0</v>
      </c>
      <c r="J95" s="146">
        <f>SUM(J96,J99,J100)</f>
        <v>0</v>
      </c>
      <c r="K95" s="146">
        <f t="shared" ref="K95:K113" si="11">SUM(C95-F95-G95-H95+I95-J95)</f>
        <v>0</v>
      </c>
      <c r="L95" s="146">
        <f t="shared" ref="L95:Q95" si="12">SUM(L96,L99,L100)</f>
        <v>0</v>
      </c>
      <c r="M95" s="49">
        <f t="shared" si="12"/>
        <v>0</v>
      </c>
      <c r="N95" s="49">
        <f t="shared" si="12"/>
        <v>0</v>
      </c>
      <c r="O95" s="146">
        <f t="shared" si="12"/>
        <v>0</v>
      </c>
      <c r="P95" s="146">
        <f t="shared" si="12"/>
        <v>0</v>
      </c>
      <c r="Q95" s="146">
        <f t="shared" si="12"/>
        <v>0</v>
      </c>
      <c r="R95" s="146">
        <f>SUM(L95-M95-N95-O95+P95-Q95)</f>
        <v>0</v>
      </c>
      <c r="S95" s="544"/>
      <c r="T95" s="545"/>
      <c r="U95" s="546"/>
    </row>
    <row r="96" spans="1:21" s="23" customFormat="1" ht="15.95" customHeight="1" x14ac:dyDescent="0.25">
      <c r="A96" s="14"/>
      <c r="B96" s="22" t="s">
        <v>49</v>
      </c>
      <c r="C96" s="532">
        <f t="shared" ref="C96:H96" si="13">SUM(C97:C98)</f>
        <v>0</v>
      </c>
      <c r="D96" s="533">
        <f t="shared" si="13"/>
        <v>0</v>
      </c>
      <c r="E96" s="534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143">
        <f t="shared" si="11"/>
        <v>0</v>
      </c>
      <c r="L96" s="60">
        <f t="shared" ref="L96:Q96" si="14">SUM(L97:L98)</f>
        <v>0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0</v>
      </c>
      <c r="Q96" s="68">
        <f t="shared" si="14"/>
        <v>0</v>
      </c>
      <c r="R96" s="143">
        <f t="shared" ref="R96:R114" si="15">SUM(L96-M96-N96-O96+P96-Q96)</f>
        <v>0</v>
      </c>
      <c r="S96" s="547"/>
      <c r="T96" s="548"/>
      <c r="U96" s="549"/>
    </row>
    <row r="97" spans="1:21" ht="15.95" customHeight="1" x14ac:dyDescent="0.2">
      <c r="A97" s="12"/>
      <c r="B97" s="13" t="s">
        <v>82</v>
      </c>
      <c r="C97" s="538">
        <v>0</v>
      </c>
      <c r="D97" s="539">
        <v>0</v>
      </c>
      <c r="E97" s="540">
        <v>0</v>
      </c>
      <c r="F97" s="156">
        <v>0</v>
      </c>
      <c r="G97" s="156">
        <v>0</v>
      </c>
      <c r="H97" s="156">
        <v>0</v>
      </c>
      <c r="I97" s="65">
        <v>0</v>
      </c>
      <c r="J97" s="65">
        <v>0</v>
      </c>
      <c r="K97" s="143">
        <f t="shared" si="11"/>
        <v>0</v>
      </c>
      <c r="L97" s="156">
        <v>0</v>
      </c>
      <c r="M97" s="51">
        <v>0</v>
      </c>
      <c r="N97" s="51">
        <v>0</v>
      </c>
      <c r="O97" s="156">
        <v>0</v>
      </c>
      <c r="P97" s="48">
        <v>0</v>
      </c>
      <c r="Q97" s="156">
        <v>0</v>
      </c>
      <c r="R97" s="143">
        <f t="shared" si="15"/>
        <v>0</v>
      </c>
      <c r="S97" s="535"/>
      <c r="T97" s="536"/>
      <c r="U97" s="537"/>
    </row>
    <row r="98" spans="1:21" ht="15.95" customHeight="1" x14ac:dyDescent="0.2">
      <c r="A98" s="12"/>
      <c r="B98" s="13" t="s">
        <v>83</v>
      </c>
      <c r="C98" s="538">
        <v>0</v>
      </c>
      <c r="D98" s="539">
        <v>0</v>
      </c>
      <c r="E98" s="540">
        <v>0</v>
      </c>
      <c r="F98" s="156">
        <v>0</v>
      </c>
      <c r="G98" s="156">
        <v>0</v>
      </c>
      <c r="H98" s="156">
        <v>0</v>
      </c>
      <c r="I98" s="65">
        <v>0</v>
      </c>
      <c r="J98" s="65">
        <v>0</v>
      </c>
      <c r="K98" s="143">
        <f t="shared" si="11"/>
        <v>0</v>
      </c>
      <c r="L98" s="156">
        <v>0</v>
      </c>
      <c r="M98" s="62">
        <v>0</v>
      </c>
      <c r="N98" s="51">
        <v>0</v>
      </c>
      <c r="O98" s="156">
        <v>0</v>
      </c>
      <c r="P98" s="156">
        <v>0</v>
      </c>
      <c r="Q98" s="156">
        <v>0</v>
      </c>
      <c r="R98" s="143">
        <f t="shared" si="15"/>
        <v>0</v>
      </c>
      <c r="S98" s="535"/>
      <c r="T98" s="536"/>
      <c r="U98" s="537"/>
    </row>
    <row r="99" spans="1:21" ht="15.95" customHeight="1" x14ac:dyDescent="0.2">
      <c r="A99" s="12"/>
      <c r="B99" s="11" t="s">
        <v>50</v>
      </c>
      <c r="C99" s="517">
        <v>0</v>
      </c>
      <c r="D99" s="518">
        <v>0</v>
      </c>
      <c r="E99" s="519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143">
        <f t="shared" si="11"/>
        <v>0</v>
      </c>
      <c r="L99" s="143">
        <v>0</v>
      </c>
      <c r="M99" s="55">
        <v>0</v>
      </c>
      <c r="N99" s="55">
        <v>0</v>
      </c>
      <c r="O99" s="143">
        <v>0</v>
      </c>
      <c r="P99" s="156">
        <v>0</v>
      </c>
      <c r="Q99" s="143">
        <v>0</v>
      </c>
      <c r="R99" s="143">
        <f>SUM(L99-M99-N99-O99+P99-Q99)</f>
        <v>0</v>
      </c>
      <c r="S99" s="535"/>
      <c r="T99" s="536"/>
      <c r="U99" s="537"/>
    </row>
    <row r="100" spans="1:21" ht="15.95" customHeight="1" x14ac:dyDescent="0.2">
      <c r="A100" s="12"/>
      <c r="B100" s="11" t="s">
        <v>51</v>
      </c>
      <c r="C100" s="517">
        <v>0</v>
      </c>
      <c r="D100" s="518">
        <v>0</v>
      </c>
      <c r="E100" s="519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43">
        <f t="shared" si="11"/>
        <v>0</v>
      </c>
      <c r="L100" s="143">
        <v>0</v>
      </c>
      <c r="M100" s="143">
        <v>0</v>
      </c>
      <c r="N100" s="143">
        <v>0</v>
      </c>
      <c r="O100" s="143">
        <v>0</v>
      </c>
      <c r="P100" s="156">
        <v>0</v>
      </c>
      <c r="Q100" s="143">
        <v>0</v>
      </c>
      <c r="R100" s="143">
        <f t="shared" si="15"/>
        <v>0</v>
      </c>
      <c r="S100" s="535"/>
      <c r="T100" s="536"/>
      <c r="U100" s="537"/>
    </row>
    <row r="101" spans="1:21" ht="15.95" customHeight="1" x14ac:dyDescent="0.2">
      <c r="A101" s="14">
        <v>2</v>
      </c>
      <c r="B101" s="10" t="s">
        <v>23</v>
      </c>
      <c r="C101" s="517">
        <f>SUM(C102:C103)</f>
        <v>0</v>
      </c>
      <c r="D101" s="518">
        <f>SUM(D102:D103)</f>
        <v>658</v>
      </c>
      <c r="E101" s="519">
        <f>SUM(E102:E103)</f>
        <v>658</v>
      </c>
      <c r="F101" s="143">
        <f>SUM(F102:F103)</f>
        <v>0</v>
      </c>
      <c r="G101" s="143">
        <f>SUM(G102:G103)</f>
        <v>0</v>
      </c>
      <c r="H101" s="25"/>
      <c r="I101" s="143">
        <f>SUM(I102:I103)</f>
        <v>0</v>
      </c>
      <c r="J101" s="143">
        <f>SUM(J102:J103)</f>
        <v>0</v>
      </c>
      <c r="K101" s="143">
        <f t="shared" si="11"/>
        <v>0</v>
      </c>
      <c r="L101" s="143">
        <f>SUM(L102:L103)</f>
        <v>0</v>
      </c>
      <c r="M101" s="143">
        <f>SUM(M102:M103)</f>
        <v>0</v>
      </c>
      <c r="N101" s="143">
        <f>SUM(N102:N103)</f>
        <v>0</v>
      </c>
      <c r="O101" s="25"/>
      <c r="P101" s="143">
        <f>SUM(P102:P103)</f>
        <v>0</v>
      </c>
      <c r="Q101" s="143">
        <f>SUM(Q102:Q103)</f>
        <v>0</v>
      </c>
      <c r="R101" s="143">
        <f t="shared" si="15"/>
        <v>0</v>
      </c>
      <c r="S101" s="535"/>
      <c r="T101" s="536"/>
      <c r="U101" s="537"/>
    </row>
    <row r="102" spans="1:21" ht="15.95" customHeight="1" x14ac:dyDescent="0.2">
      <c r="A102" s="12"/>
      <c r="B102" s="13" t="s">
        <v>82</v>
      </c>
      <c r="C102" s="538">
        <v>0</v>
      </c>
      <c r="D102" s="539">
        <v>658</v>
      </c>
      <c r="E102" s="540">
        <v>658</v>
      </c>
      <c r="F102" s="156">
        <v>0</v>
      </c>
      <c r="G102" s="156">
        <v>0</v>
      </c>
      <c r="H102" s="24"/>
      <c r="I102" s="65">
        <v>0</v>
      </c>
      <c r="J102" s="65">
        <v>0</v>
      </c>
      <c r="K102" s="143">
        <f t="shared" si="11"/>
        <v>0</v>
      </c>
      <c r="L102" s="156">
        <v>0</v>
      </c>
      <c r="M102" s="156">
        <v>0</v>
      </c>
      <c r="N102" s="156">
        <v>0</v>
      </c>
      <c r="O102" s="24"/>
      <c r="P102" s="156">
        <v>0</v>
      </c>
      <c r="Q102" s="156">
        <v>0</v>
      </c>
      <c r="R102" s="143">
        <f t="shared" si="15"/>
        <v>0</v>
      </c>
      <c r="S102" s="535"/>
      <c r="T102" s="536"/>
      <c r="U102" s="537"/>
    </row>
    <row r="103" spans="1:21" ht="15.95" customHeight="1" x14ac:dyDescent="0.2">
      <c r="A103" s="12"/>
      <c r="B103" s="13" t="s">
        <v>83</v>
      </c>
      <c r="C103" s="538">
        <v>0</v>
      </c>
      <c r="D103" s="539">
        <v>0</v>
      </c>
      <c r="E103" s="540">
        <v>0</v>
      </c>
      <c r="F103" s="156">
        <v>0</v>
      </c>
      <c r="G103" s="156">
        <v>0</v>
      </c>
      <c r="H103" s="24"/>
      <c r="I103" s="65">
        <v>0</v>
      </c>
      <c r="J103" s="65">
        <v>0</v>
      </c>
      <c r="K103" s="143">
        <f t="shared" si="11"/>
        <v>0</v>
      </c>
      <c r="L103" s="156">
        <v>0</v>
      </c>
      <c r="M103" s="156">
        <v>0</v>
      </c>
      <c r="N103" s="156">
        <v>0</v>
      </c>
      <c r="O103" s="24"/>
      <c r="P103" s="156">
        <v>0</v>
      </c>
      <c r="Q103" s="156">
        <v>0</v>
      </c>
      <c r="R103" s="143">
        <f t="shared" si="15"/>
        <v>0</v>
      </c>
      <c r="S103" s="535"/>
      <c r="T103" s="536"/>
      <c r="U103" s="537"/>
    </row>
    <row r="104" spans="1:21" ht="15.95" customHeight="1" x14ac:dyDescent="0.2">
      <c r="A104" s="9">
        <v>3</v>
      </c>
      <c r="B104" s="10" t="s">
        <v>53</v>
      </c>
      <c r="C104" s="517">
        <v>0</v>
      </c>
      <c r="D104" s="518">
        <v>0</v>
      </c>
      <c r="E104" s="519">
        <v>0</v>
      </c>
      <c r="F104" s="143">
        <v>0</v>
      </c>
      <c r="G104" s="25"/>
      <c r="H104" s="25"/>
      <c r="I104" s="143">
        <v>0</v>
      </c>
      <c r="J104" s="143">
        <v>0</v>
      </c>
      <c r="K104" s="143">
        <f t="shared" si="11"/>
        <v>0</v>
      </c>
      <c r="L104" s="151">
        <v>0</v>
      </c>
      <c r="M104" s="151">
        <v>0</v>
      </c>
      <c r="N104" s="25"/>
      <c r="O104" s="25"/>
      <c r="P104" s="151">
        <v>0</v>
      </c>
      <c r="Q104" s="151">
        <v>0</v>
      </c>
      <c r="R104" s="143">
        <f t="shared" si="15"/>
        <v>0</v>
      </c>
      <c r="S104" s="535"/>
      <c r="T104" s="536"/>
      <c r="U104" s="537"/>
    </row>
    <row r="105" spans="1:21" ht="15.95" customHeight="1" x14ac:dyDescent="0.25">
      <c r="A105" s="14">
        <v>4</v>
      </c>
      <c r="B105" s="10" t="s">
        <v>52</v>
      </c>
      <c r="C105" s="532">
        <f>SUM(C106:C107)</f>
        <v>0</v>
      </c>
      <c r="D105" s="533">
        <f>SUM(D106:D107)</f>
        <v>0</v>
      </c>
      <c r="E105" s="534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143">
        <f t="shared" si="11"/>
        <v>0</v>
      </c>
      <c r="L105" s="63">
        <f>SUM(L106:L107)</f>
        <v>8</v>
      </c>
      <c r="M105" s="151">
        <f>SUM(M106:M107)</f>
        <v>3</v>
      </c>
      <c r="N105" s="82"/>
      <c r="O105" s="82"/>
      <c r="P105" s="151">
        <f>SUM(P106:P107)</f>
        <v>4</v>
      </c>
      <c r="Q105" s="151">
        <f>SUM(Q106:Q107)</f>
        <v>0</v>
      </c>
      <c r="R105" s="151">
        <f>SUM(L105-M105-N105-O105+P105-Q105)</f>
        <v>9</v>
      </c>
      <c r="S105" s="535"/>
      <c r="T105" s="536"/>
      <c r="U105" s="537"/>
    </row>
    <row r="106" spans="1:21" ht="15.95" customHeight="1" x14ac:dyDescent="0.2">
      <c r="A106" s="14"/>
      <c r="B106" s="13" t="s">
        <v>82</v>
      </c>
      <c r="C106" s="532">
        <v>0</v>
      </c>
      <c r="D106" s="533"/>
      <c r="E106" s="534"/>
      <c r="F106" s="68">
        <v>0</v>
      </c>
      <c r="G106" s="25"/>
      <c r="H106" s="25"/>
      <c r="I106" s="68">
        <v>0</v>
      </c>
      <c r="J106" s="68">
        <v>0</v>
      </c>
      <c r="K106" s="143">
        <f t="shared" si="11"/>
        <v>0</v>
      </c>
      <c r="L106" s="63">
        <v>0</v>
      </c>
      <c r="M106" s="151">
        <v>0</v>
      </c>
      <c r="N106" s="25"/>
      <c r="O106" s="25"/>
      <c r="P106" s="151">
        <v>0</v>
      </c>
      <c r="Q106" s="151">
        <v>0</v>
      </c>
      <c r="R106" s="143">
        <f>SUM(L106-M106-N106-O106+P106-Q106)</f>
        <v>0</v>
      </c>
      <c r="S106" s="535"/>
      <c r="T106" s="536"/>
      <c r="U106" s="537"/>
    </row>
    <row r="107" spans="1:21" ht="15.95" customHeight="1" x14ac:dyDescent="0.2">
      <c r="A107" s="14"/>
      <c r="B107" s="13" t="s">
        <v>83</v>
      </c>
      <c r="C107" s="532">
        <v>0</v>
      </c>
      <c r="D107" s="533"/>
      <c r="E107" s="534"/>
      <c r="F107" s="68">
        <v>0</v>
      </c>
      <c r="G107" s="25"/>
      <c r="H107" s="25"/>
      <c r="I107" s="68">
        <v>0</v>
      </c>
      <c r="J107" s="68">
        <v>0</v>
      </c>
      <c r="K107" s="143">
        <f t="shared" si="11"/>
        <v>0</v>
      </c>
      <c r="L107" s="63">
        <v>8</v>
      </c>
      <c r="M107" s="151">
        <v>3</v>
      </c>
      <c r="N107" s="25"/>
      <c r="O107" s="25"/>
      <c r="P107" s="151">
        <v>4</v>
      </c>
      <c r="Q107" s="151">
        <v>0</v>
      </c>
      <c r="R107" s="143">
        <f>SUM(L107-M107-N107-O107+P107-Q107)</f>
        <v>9</v>
      </c>
      <c r="S107" s="535"/>
      <c r="T107" s="536"/>
      <c r="U107" s="537"/>
    </row>
    <row r="108" spans="1:21" ht="15.95" customHeight="1" x14ac:dyDescent="0.2">
      <c r="A108" s="14">
        <v>5</v>
      </c>
      <c r="B108" s="11" t="s">
        <v>54</v>
      </c>
      <c r="C108" s="517">
        <v>0</v>
      </c>
      <c r="D108" s="518">
        <v>0</v>
      </c>
      <c r="E108" s="519">
        <v>0</v>
      </c>
      <c r="F108" s="143">
        <v>0</v>
      </c>
      <c r="G108" s="25"/>
      <c r="H108" s="25"/>
      <c r="I108" s="143">
        <v>0</v>
      </c>
      <c r="J108" s="143">
        <v>0</v>
      </c>
      <c r="K108" s="143">
        <f t="shared" si="11"/>
        <v>0</v>
      </c>
      <c r="L108" s="151">
        <v>0</v>
      </c>
      <c r="M108" s="151">
        <v>0</v>
      </c>
      <c r="N108" s="25"/>
      <c r="O108" s="25"/>
      <c r="P108" s="151">
        <v>0</v>
      </c>
      <c r="Q108" s="151">
        <v>0</v>
      </c>
      <c r="R108" s="143">
        <f>SUM(L108-M108-N108-O108+P108-Q108)</f>
        <v>0</v>
      </c>
      <c r="S108" s="535"/>
      <c r="T108" s="536"/>
      <c r="U108" s="537"/>
    </row>
    <row r="109" spans="1:21" ht="15.75" x14ac:dyDescent="0.2">
      <c r="A109" s="14">
        <v>6</v>
      </c>
      <c r="B109" s="10" t="s">
        <v>55</v>
      </c>
      <c r="C109" s="517">
        <v>0</v>
      </c>
      <c r="D109" s="518">
        <v>0</v>
      </c>
      <c r="E109" s="519">
        <v>0</v>
      </c>
      <c r="F109" s="143">
        <v>0</v>
      </c>
      <c r="G109" s="25"/>
      <c r="H109" s="25"/>
      <c r="I109" s="143">
        <v>0</v>
      </c>
      <c r="J109" s="143">
        <v>0</v>
      </c>
      <c r="K109" s="143">
        <f t="shared" si="11"/>
        <v>0</v>
      </c>
      <c r="L109" s="151">
        <v>0</v>
      </c>
      <c r="M109" s="151">
        <v>0</v>
      </c>
      <c r="N109" s="25"/>
      <c r="O109" s="25"/>
      <c r="P109" s="151">
        <v>0</v>
      </c>
      <c r="Q109" s="151">
        <v>0</v>
      </c>
      <c r="R109" s="143">
        <f>SUM(L109-M109-N109-O109+P109-Q109)</f>
        <v>0</v>
      </c>
      <c r="S109" s="520">
        <v>0</v>
      </c>
      <c r="T109" s="521"/>
      <c r="U109" s="522"/>
    </row>
    <row r="110" spans="1:21" ht="15.75" x14ac:dyDescent="0.2">
      <c r="A110" s="14">
        <v>7</v>
      </c>
      <c r="B110" s="10" t="s">
        <v>56</v>
      </c>
      <c r="C110" s="517">
        <v>0</v>
      </c>
      <c r="D110" s="518">
        <v>0</v>
      </c>
      <c r="E110" s="519">
        <v>0</v>
      </c>
      <c r="F110" s="143">
        <v>0</v>
      </c>
      <c r="G110" s="25"/>
      <c r="H110" s="25"/>
      <c r="I110" s="143">
        <v>0</v>
      </c>
      <c r="J110" s="143">
        <v>0</v>
      </c>
      <c r="K110" s="143">
        <f t="shared" si="11"/>
        <v>0</v>
      </c>
      <c r="L110" s="151">
        <v>0</v>
      </c>
      <c r="M110" s="151">
        <v>0</v>
      </c>
      <c r="N110" s="25"/>
      <c r="O110" s="25"/>
      <c r="P110" s="151">
        <v>0</v>
      </c>
      <c r="Q110" s="151">
        <v>0</v>
      </c>
      <c r="R110" s="143">
        <f t="shared" si="15"/>
        <v>0</v>
      </c>
      <c r="S110" s="520">
        <v>0</v>
      </c>
      <c r="T110" s="521"/>
      <c r="U110" s="522"/>
    </row>
    <row r="111" spans="1:21" ht="15.75" x14ac:dyDescent="0.2">
      <c r="A111" s="14">
        <v>8</v>
      </c>
      <c r="B111" s="10" t="s">
        <v>57</v>
      </c>
      <c r="C111" s="517">
        <v>0</v>
      </c>
      <c r="D111" s="518">
        <v>0</v>
      </c>
      <c r="E111" s="519">
        <v>0</v>
      </c>
      <c r="F111" s="143">
        <v>0</v>
      </c>
      <c r="G111" s="25"/>
      <c r="H111" s="25"/>
      <c r="I111" s="143">
        <v>0</v>
      </c>
      <c r="J111" s="143">
        <v>0</v>
      </c>
      <c r="K111" s="143">
        <f t="shared" si="11"/>
        <v>0</v>
      </c>
      <c r="L111" s="151">
        <v>0</v>
      </c>
      <c r="M111" s="151">
        <v>0</v>
      </c>
      <c r="N111" s="25"/>
      <c r="O111" s="25"/>
      <c r="P111" s="151">
        <v>0</v>
      </c>
      <c r="Q111" s="151">
        <v>0</v>
      </c>
      <c r="R111" s="143">
        <f t="shared" si="15"/>
        <v>0</v>
      </c>
      <c r="S111" s="520">
        <v>0</v>
      </c>
      <c r="T111" s="521"/>
      <c r="U111" s="522"/>
    </row>
    <row r="112" spans="1:21" ht="15.75" x14ac:dyDescent="0.2">
      <c r="A112" s="14">
        <v>9</v>
      </c>
      <c r="B112" s="10" t="s">
        <v>24</v>
      </c>
      <c r="C112" s="517">
        <v>0</v>
      </c>
      <c r="D112" s="518">
        <v>0</v>
      </c>
      <c r="E112" s="519">
        <v>0</v>
      </c>
      <c r="F112" s="143">
        <v>0</v>
      </c>
      <c r="G112" s="25"/>
      <c r="H112" s="25"/>
      <c r="I112" s="66">
        <v>0</v>
      </c>
      <c r="J112" s="66">
        <v>0</v>
      </c>
      <c r="K112" s="143">
        <f t="shared" si="11"/>
        <v>0</v>
      </c>
      <c r="L112" s="151">
        <v>0</v>
      </c>
      <c r="M112" s="151">
        <v>0</v>
      </c>
      <c r="N112" s="25"/>
      <c r="O112" s="25"/>
      <c r="P112" s="151">
        <v>0</v>
      </c>
      <c r="Q112" s="151">
        <v>0</v>
      </c>
      <c r="R112" s="143">
        <f t="shared" si="15"/>
        <v>0</v>
      </c>
      <c r="S112" s="520">
        <v>0</v>
      </c>
      <c r="T112" s="521"/>
      <c r="U112" s="522"/>
    </row>
    <row r="113" spans="1:21" ht="15.75" x14ac:dyDescent="0.2">
      <c r="A113" s="14">
        <v>10</v>
      </c>
      <c r="B113" s="10" t="s">
        <v>25</v>
      </c>
      <c r="C113" s="517">
        <v>0</v>
      </c>
      <c r="D113" s="518">
        <v>0</v>
      </c>
      <c r="E113" s="519">
        <v>0</v>
      </c>
      <c r="F113" s="143">
        <v>0</v>
      </c>
      <c r="G113" s="25"/>
      <c r="H113" s="25"/>
      <c r="I113" s="66">
        <v>0</v>
      </c>
      <c r="J113" s="66">
        <v>0</v>
      </c>
      <c r="K113" s="143">
        <f t="shared" si="11"/>
        <v>0</v>
      </c>
      <c r="L113" s="151">
        <v>0</v>
      </c>
      <c r="M113" s="151">
        <v>0</v>
      </c>
      <c r="N113" s="25"/>
      <c r="O113" s="25"/>
      <c r="P113" s="151">
        <v>0</v>
      </c>
      <c r="Q113" s="151">
        <v>0</v>
      </c>
      <c r="R113" s="143">
        <f t="shared" si="15"/>
        <v>0</v>
      </c>
      <c r="S113" s="520">
        <v>0</v>
      </c>
      <c r="T113" s="521"/>
      <c r="U113" s="522"/>
    </row>
    <row r="114" spans="1:21" ht="16.5" thickBot="1" x14ac:dyDescent="0.25">
      <c r="A114" s="39">
        <v>11</v>
      </c>
      <c r="B114" s="40" t="s">
        <v>58</v>
      </c>
      <c r="C114" s="523">
        <v>0</v>
      </c>
      <c r="D114" s="524">
        <v>0</v>
      </c>
      <c r="E114" s="525">
        <v>0</v>
      </c>
      <c r="F114" s="144">
        <v>0</v>
      </c>
      <c r="G114" s="42"/>
      <c r="H114" s="42"/>
      <c r="I114" s="67">
        <v>0</v>
      </c>
      <c r="J114" s="67">
        <v>0</v>
      </c>
      <c r="K114" s="144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44">
        <f t="shared" si="15"/>
        <v>0</v>
      </c>
      <c r="S114" s="526"/>
      <c r="T114" s="527"/>
      <c r="U114" s="528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605" t="s">
        <v>0</v>
      </c>
      <c r="B121" s="605"/>
      <c r="P121" s="508" t="s">
        <v>26</v>
      </c>
      <c r="Q121" s="508"/>
      <c r="R121" s="508"/>
      <c r="S121" s="508"/>
      <c r="T121" s="508"/>
      <c r="U121" s="508"/>
    </row>
    <row r="122" spans="1:21" ht="13.5" customHeight="1" x14ac:dyDescent="0.2">
      <c r="A122" s="605" t="s">
        <v>1</v>
      </c>
      <c r="B122" s="605"/>
      <c r="P122" s="508"/>
      <c r="Q122" s="508"/>
      <c r="R122" s="508"/>
      <c r="S122" s="508"/>
      <c r="T122" s="508"/>
      <c r="U122" s="508"/>
    </row>
    <row r="123" spans="1:21" ht="15" customHeight="1" x14ac:dyDescent="0.2">
      <c r="A123" s="605" t="s">
        <v>45</v>
      </c>
      <c r="B123" s="605"/>
    </row>
    <row r="124" spans="1:21" ht="12.75" customHeight="1" x14ac:dyDescent="0.35">
      <c r="C124" s="509" t="s">
        <v>2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2"/>
    </row>
    <row r="125" spans="1:21" ht="12.75" customHeight="1" x14ac:dyDescent="0.2">
      <c r="F125" s="510" t="s">
        <v>3</v>
      </c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150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599">
        <v>4</v>
      </c>
      <c r="L127" s="599"/>
      <c r="M127" s="5"/>
      <c r="N127" s="5"/>
      <c r="O127" s="5"/>
      <c r="Q127" s="1" t="str">
        <f>+Q207:U207</f>
        <v>Bulan     :</v>
      </c>
      <c r="R127" s="513" t="str">
        <f>+R87</f>
        <v>Desember</v>
      </c>
      <c r="S127" s="514"/>
      <c r="T127" s="4">
        <f>+T87</f>
        <v>1</v>
      </c>
      <c r="U127" s="4">
        <f>+U87</f>
        <v>2</v>
      </c>
    </row>
    <row r="128" spans="1:21" s="43" customFormat="1" ht="12.75" customHeight="1" thickBot="1" x14ac:dyDescent="0.25">
      <c r="A128" s="43" t="s">
        <v>89</v>
      </c>
      <c r="B128" s="445"/>
      <c r="C128" s="64">
        <v>0</v>
      </c>
      <c r="D128" s="64">
        <v>2</v>
      </c>
      <c r="E128" s="64">
        <v>1</v>
      </c>
      <c r="K128" s="600"/>
      <c r="L128" s="600"/>
      <c r="M128" s="76"/>
      <c r="N128" s="76"/>
      <c r="O128" s="76"/>
      <c r="Q128" s="43" t="s">
        <v>47</v>
      </c>
      <c r="R128" s="552">
        <f>+R88</f>
        <v>2022</v>
      </c>
      <c r="S128" s="553"/>
      <c r="T128" s="77">
        <f>+T88</f>
        <v>2</v>
      </c>
      <c r="U128" s="77">
        <f>+U88</f>
        <v>2</v>
      </c>
    </row>
    <row r="129" spans="1:21" ht="15.95" customHeight="1" thickTop="1" x14ac:dyDescent="0.2">
      <c r="A129" s="602" t="s">
        <v>4</v>
      </c>
      <c r="B129" s="602" t="s">
        <v>5</v>
      </c>
      <c r="C129" s="497" t="s">
        <v>6</v>
      </c>
      <c r="D129" s="498"/>
      <c r="E129" s="498"/>
      <c r="F129" s="498"/>
      <c r="G129" s="498"/>
      <c r="H129" s="498"/>
      <c r="I129" s="498"/>
      <c r="J129" s="498"/>
      <c r="K129" s="501"/>
      <c r="L129" s="497" t="s">
        <v>7</v>
      </c>
      <c r="M129" s="498"/>
      <c r="N129" s="498"/>
      <c r="O129" s="498"/>
      <c r="P129" s="498"/>
      <c r="Q129" s="498"/>
      <c r="R129" s="501"/>
      <c r="S129" s="502" t="s">
        <v>64</v>
      </c>
      <c r="T129" s="503"/>
      <c r="U129" s="551"/>
    </row>
    <row r="130" spans="1:21" ht="15.95" customHeight="1" x14ac:dyDescent="0.2">
      <c r="A130" s="603"/>
      <c r="B130" s="603"/>
      <c r="C130" s="505" t="s">
        <v>27</v>
      </c>
      <c r="D130" s="506"/>
      <c r="E130" s="507"/>
      <c r="F130" s="155"/>
      <c r="G130" s="155" t="s">
        <v>30</v>
      </c>
      <c r="H130" s="155" t="s">
        <v>32</v>
      </c>
      <c r="I130" s="155"/>
      <c r="J130" s="155"/>
      <c r="K130" s="155" t="s">
        <v>43</v>
      </c>
      <c r="L130" s="155" t="s">
        <v>27</v>
      </c>
      <c r="M130" s="155"/>
      <c r="N130" s="155" t="s">
        <v>30</v>
      </c>
      <c r="O130" s="155" t="s">
        <v>32</v>
      </c>
      <c r="P130" s="155"/>
      <c r="Q130" s="155"/>
      <c r="R130" s="155" t="s">
        <v>63</v>
      </c>
      <c r="S130" s="484" t="s">
        <v>67</v>
      </c>
      <c r="T130" s="485"/>
      <c r="U130" s="486"/>
    </row>
    <row r="131" spans="1:21" ht="15.95" customHeight="1" x14ac:dyDescent="0.2">
      <c r="A131" s="603"/>
      <c r="B131" s="603"/>
      <c r="C131" s="484" t="s">
        <v>28</v>
      </c>
      <c r="D131" s="485"/>
      <c r="E131" s="486"/>
      <c r="F131" s="153" t="s">
        <v>29</v>
      </c>
      <c r="G131" s="153" t="s">
        <v>31</v>
      </c>
      <c r="H131" s="153" t="s">
        <v>33</v>
      </c>
      <c r="I131" s="153" t="s">
        <v>37</v>
      </c>
      <c r="J131" s="153" t="s">
        <v>36</v>
      </c>
      <c r="K131" s="153" t="s">
        <v>28</v>
      </c>
      <c r="L131" s="153" t="s">
        <v>28</v>
      </c>
      <c r="M131" s="153" t="s">
        <v>35</v>
      </c>
      <c r="N131" s="153" t="s">
        <v>31</v>
      </c>
      <c r="O131" s="153" t="s">
        <v>33</v>
      </c>
      <c r="P131" s="153" t="s">
        <v>37</v>
      </c>
      <c r="Q131" s="153" t="s">
        <v>36</v>
      </c>
      <c r="R131" s="153" t="s">
        <v>38</v>
      </c>
      <c r="S131" s="484" t="s">
        <v>65</v>
      </c>
      <c r="T131" s="485"/>
      <c r="U131" s="486"/>
    </row>
    <row r="132" spans="1:21" ht="15.95" customHeight="1" x14ac:dyDescent="0.2">
      <c r="A132" s="603"/>
      <c r="B132" s="603"/>
      <c r="C132" s="488" t="s">
        <v>8</v>
      </c>
      <c r="D132" s="489"/>
      <c r="E132" s="490"/>
      <c r="F132" s="154"/>
      <c r="G132" s="154"/>
      <c r="H132" s="154" t="s">
        <v>34</v>
      </c>
      <c r="I132" s="154"/>
      <c r="J132" s="154"/>
      <c r="K132" s="154" t="s">
        <v>9</v>
      </c>
      <c r="L132" s="154" t="s">
        <v>8</v>
      </c>
      <c r="M132" s="154"/>
      <c r="N132" s="154"/>
      <c r="O132" s="154" t="s">
        <v>34</v>
      </c>
      <c r="P132" s="154"/>
      <c r="Q132" s="154"/>
      <c r="R132" s="20" t="s">
        <v>62</v>
      </c>
      <c r="S132" s="484" t="s">
        <v>66</v>
      </c>
      <c r="T132" s="485"/>
      <c r="U132" s="486"/>
    </row>
    <row r="133" spans="1:21" ht="15.95" customHeight="1" x14ac:dyDescent="0.2">
      <c r="A133" s="604"/>
      <c r="B133" s="604"/>
      <c r="C133" s="491"/>
      <c r="D133" s="492"/>
      <c r="E133" s="493"/>
      <c r="F133" s="153"/>
      <c r="G133" s="153"/>
      <c r="H133" s="153"/>
      <c r="I133" s="153"/>
      <c r="J133" s="153"/>
      <c r="K133" s="153" t="s">
        <v>61</v>
      </c>
      <c r="L133" s="153"/>
      <c r="M133" s="153"/>
      <c r="N133" s="153"/>
      <c r="O133" s="153"/>
      <c r="P133" s="153"/>
      <c r="Q133" s="153"/>
      <c r="R133" s="153"/>
      <c r="S133" s="494"/>
      <c r="T133" s="495"/>
      <c r="U133" s="550"/>
    </row>
    <row r="134" spans="1:21" s="8" customFormat="1" ht="15.95" customHeight="1" x14ac:dyDescent="0.2">
      <c r="A134" s="152" t="s">
        <v>10</v>
      </c>
      <c r="B134" s="152" t="s">
        <v>11</v>
      </c>
      <c r="C134" s="473" t="s">
        <v>12</v>
      </c>
      <c r="D134" s="474"/>
      <c r="E134" s="475"/>
      <c r="F134" s="152" t="s">
        <v>13</v>
      </c>
      <c r="G134" s="152" t="s">
        <v>14</v>
      </c>
      <c r="H134" s="152" t="s">
        <v>15</v>
      </c>
      <c r="I134" s="152" t="s">
        <v>16</v>
      </c>
      <c r="J134" s="152" t="s">
        <v>17</v>
      </c>
      <c r="K134" s="152" t="s">
        <v>18</v>
      </c>
      <c r="L134" s="152" t="s">
        <v>19</v>
      </c>
      <c r="M134" s="152" t="s">
        <v>20</v>
      </c>
      <c r="N134" s="152" t="s">
        <v>21</v>
      </c>
      <c r="O134" s="152" t="s">
        <v>41</v>
      </c>
      <c r="P134" s="152" t="s">
        <v>42</v>
      </c>
      <c r="Q134" s="152" t="s">
        <v>44</v>
      </c>
      <c r="R134" s="152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541">
        <f>SUM(C136,C139,C140)</f>
        <v>0</v>
      </c>
      <c r="D135" s="542"/>
      <c r="E135" s="543"/>
      <c r="F135" s="146">
        <f>SUM(F136,F139,F140)</f>
        <v>0</v>
      </c>
      <c r="G135" s="146">
        <f>SUM(G136,G139,G140)</f>
        <v>0</v>
      </c>
      <c r="H135" s="146">
        <f>SUM(H136,H139,H140)</f>
        <v>0</v>
      </c>
      <c r="I135" s="146">
        <f>SUM(I136,I139,I140)</f>
        <v>0</v>
      </c>
      <c r="J135" s="146">
        <f>SUM(J136,J139,J140)</f>
        <v>0</v>
      </c>
      <c r="K135" s="146">
        <f t="shared" ref="K135:K153" si="16">SUM(C135-F135-G135-H135+I135-J135)</f>
        <v>0</v>
      </c>
      <c r="L135" s="58">
        <f t="shared" ref="L135:Q135" si="17">SUM(L136,L139,L140)</f>
        <v>61</v>
      </c>
      <c r="M135" s="58">
        <f t="shared" si="17"/>
        <v>15</v>
      </c>
      <c r="N135" s="58">
        <f t="shared" si="17"/>
        <v>0</v>
      </c>
      <c r="O135" s="58">
        <f t="shared" si="17"/>
        <v>0</v>
      </c>
      <c r="P135" s="58">
        <f t="shared" si="17"/>
        <v>50</v>
      </c>
      <c r="Q135" s="58">
        <f t="shared" si="17"/>
        <v>0</v>
      </c>
      <c r="R135" s="58">
        <f>SUM(L135-M135-N135-O135+P135-Q135)</f>
        <v>96</v>
      </c>
      <c r="S135" s="572"/>
      <c r="T135" s="572"/>
      <c r="U135" s="572"/>
    </row>
    <row r="136" spans="1:21" s="23" customFormat="1" ht="15.95" customHeight="1" x14ac:dyDescent="0.25">
      <c r="A136" s="14"/>
      <c r="B136" s="22" t="s">
        <v>49</v>
      </c>
      <c r="C136" s="532">
        <f t="shared" ref="C136:H136" si="18">SUM(C137:C138)</f>
        <v>0</v>
      </c>
      <c r="D136" s="533">
        <f t="shared" si="18"/>
        <v>0</v>
      </c>
      <c r="E136" s="534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143">
        <f t="shared" si="16"/>
        <v>0</v>
      </c>
      <c r="L136" s="60">
        <f t="shared" ref="L136:Q136" si="19">SUM(L137:L138)</f>
        <v>61</v>
      </c>
      <c r="M136" s="60">
        <f t="shared" si="19"/>
        <v>15</v>
      </c>
      <c r="N136" s="60">
        <f t="shared" si="19"/>
        <v>0</v>
      </c>
      <c r="O136" s="60">
        <f t="shared" si="19"/>
        <v>0</v>
      </c>
      <c r="P136" s="60">
        <f t="shared" si="19"/>
        <v>50</v>
      </c>
      <c r="Q136" s="60">
        <f t="shared" si="19"/>
        <v>0</v>
      </c>
      <c r="R136" s="61">
        <f t="shared" ref="R136:R144" si="20">SUM(L136-M136-N136-O136+P136-Q136)</f>
        <v>96</v>
      </c>
      <c r="S136" s="576"/>
      <c r="T136" s="576"/>
      <c r="U136" s="576"/>
    </row>
    <row r="137" spans="1:21" ht="15.95" customHeight="1" x14ac:dyDescent="0.2">
      <c r="A137" s="12"/>
      <c r="B137" s="13" t="s">
        <v>82</v>
      </c>
      <c r="C137" s="538">
        <v>0</v>
      </c>
      <c r="D137" s="539">
        <v>0</v>
      </c>
      <c r="E137" s="540">
        <v>0</v>
      </c>
      <c r="F137" s="156">
        <v>0</v>
      </c>
      <c r="G137" s="156">
        <v>0</v>
      </c>
      <c r="H137" s="156">
        <v>0</v>
      </c>
      <c r="I137" s="65">
        <v>0</v>
      </c>
      <c r="J137" s="65">
        <v>0</v>
      </c>
      <c r="K137" s="143">
        <f t="shared" si="16"/>
        <v>0</v>
      </c>
      <c r="L137" s="48">
        <v>61</v>
      </c>
      <c r="M137" s="48">
        <v>15</v>
      </c>
      <c r="N137" s="48">
        <v>0</v>
      </c>
      <c r="O137" s="48">
        <v>0</v>
      </c>
      <c r="P137" s="48">
        <v>50</v>
      </c>
      <c r="Q137" s="48">
        <v>0</v>
      </c>
      <c r="R137" s="61">
        <f>SUM(L137-M137-N137-O137+P137-Q137)</f>
        <v>96</v>
      </c>
      <c r="S137" s="562"/>
      <c r="T137" s="562"/>
      <c r="U137" s="562"/>
    </row>
    <row r="138" spans="1:21" ht="15.95" customHeight="1" x14ac:dyDescent="0.2">
      <c r="A138" s="12"/>
      <c r="B138" s="13" t="s">
        <v>83</v>
      </c>
      <c r="C138" s="538">
        <v>0</v>
      </c>
      <c r="D138" s="539">
        <v>0</v>
      </c>
      <c r="E138" s="540">
        <v>0</v>
      </c>
      <c r="F138" s="156">
        <v>0</v>
      </c>
      <c r="G138" s="156">
        <v>0</v>
      </c>
      <c r="H138" s="156">
        <v>0</v>
      </c>
      <c r="I138" s="65">
        <v>0</v>
      </c>
      <c r="J138" s="65">
        <v>0</v>
      </c>
      <c r="K138" s="143">
        <f t="shared" si="16"/>
        <v>0</v>
      </c>
      <c r="L138" s="156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62"/>
      <c r="T138" s="562"/>
      <c r="U138" s="562"/>
    </row>
    <row r="139" spans="1:21" ht="15.95" customHeight="1" x14ac:dyDescent="0.2">
      <c r="A139" s="12"/>
      <c r="B139" s="11" t="s">
        <v>50</v>
      </c>
      <c r="C139" s="517">
        <v>0</v>
      </c>
      <c r="D139" s="518">
        <v>0</v>
      </c>
      <c r="E139" s="519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143">
        <f t="shared" si="16"/>
        <v>0</v>
      </c>
      <c r="L139" s="143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62"/>
      <c r="T139" s="562"/>
      <c r="U139" s="562"/>
    </row>
    <row r="140" spans="1:21" ht="15.95" customHeight="1" x14ac:dyDescent="0.2">
      <c r="A140" s="12"/>
      <c r="B140" s="11" t="s">
        <v>51</v>
      </c>
      <c r="C140" s="517">
        <v>0</v>
      </c>
      <c r="D140" s="518">
        <v>0</v>
      </c>
      <c r="E140" s="519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43">
        <f t="shared" si="16"/>
        <v>0</v>
      </c>
      <c r="L140" s="143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62"/>
      <c r="T140" s="562"/>
      <c r="U140" s="562"/>
    </row>
    <row r="141" spans="1:21" ht="15.95" customHeight="1" x14ac:dyDescent="0.2">
      <c r="A141" s="14">
        <v>2</v>
      </c>
      <c r="B141" s="10" t="s">
        <v>23</v>
      </c>
      <c r="C141" s="517">
        <f>SUM(C142:C143)</f>
        <v>0</v>
      </c>
      <c r="D141" s="518">
        <f>SUM(D142:D143)</f>
        <v>658</v>
      </c>
      <c r="E141" s="519">
        <f>SUM(E142:E143)</f>
        <v>658</v>
      </c>
      <c r="F141" s="143">
        <f>SUM(F142:F143)</f>
        <v>0</v>
      </c>
      <c r="G141" s="143">
        <f>SUM(G142:G143)</f>
        <v>0</v>
      </c>
      <c r="H141" s="25"/>
      <c r="I141" s="143">
        <f>SUM(I142:I143)</f>
        <v>0</v>
      </c>
      <c r="J141" s="143">
        <f>SUM(J142:J143)</f>
        <v>0</v>
      </c>
      <c r="K141" s="143">
        <f t="shared" si="16"/>
        <v>0</v>
      </c>
      <c r="L141" s="184">
        <f>SUM(L142:L143)</f>
        <v>255</v>
      </c>
      <c r="M141" s="61">
        <f>SUM(M142:M143)</f>
        <v>50</v>
      </c>
      <c r="N141" s="61">
        <f>SUM(N142:N143)</f>
        <v>0</v>
      </c>
      <c r="O141" s="25"/>
      <c r="P141" s="61">
        <f>SUM(P142:P143)</f>
        <v>195</v>
      </c>
      <c r="Q141" s="61">
        <f>SUM(Q142:Q143)</f>
        <v>0</v>
      </c>
      <c r="R141" s="61">
        <f t="shared" si="20"/>
        <v>400</v>
      </c>
      <c r="S141" s="562"/>
      <c r="T141" s="562"/>
      <c r="U141" s="562"/>
    </row>
    <row r="142" spans="1:21" ht="15.95" customHeight="1" x14ac:dyDescent="0.2">
      <c r="A142" s="12"/>
      <c r="B142" s="13" t="s">
        <v>82</v>
      </c>
      <c r="C142" s="538">
        <v>0</v>
      </c>
      <c r="D142" s="539">
        <v>658</v>
      </c>
      <c r="E142" s="540">
        <v>658</v>
      </c>
      <c r="F142" s="156">
        <v>0</v>
      </c>
      <c r="G142" s="156">
        <v>0</v>
      </c>
      <c r="H142" s="24"/>
      <c r="I142" s="65">
        <v>0</v>
      </c>
      <c r="J142" s="65">
        <v>0</v>
      </c>
      <c r="K142" s="143">
        <f t="shared" si="16"/>
        <v>0</v>
      </c>
      <c r="L142" s="156">
        <v>255</v>
      </c>
      <c r="M142" s="48">
        <v>50</v>
      </c>
      <c r="N142" s="48">
        <v>0</v>
      </c>
      <c r="O142" s="25"/>
      <c r="P142" s="48">
        <v>195</v>
      </c>
      <c r="Q142" s="48">
        <v>0</v>
      </c>
      <c r="R142" s="61">
        <f t="shared" si="20"/>
        <v>400</v>
      </c>
      <c r="S142" s="562"/>
      <c r="T142" s="562"/>
      <c r="U142" s="562"/>
    </row>
    <row r="143" spans="1:21" ht="15.95" customHeight="1" x14ac:dyDescent="0.2">
      <c r="A143" s="12"/>
      <c r="B143" s="13" t="s">
        <v>83</v>
      </c>
      <c r="C143" s="538">
        <v>0</v>
      </c>
      <c r="D143" s="539">
        <v>0</v>
      </c>
      <c r="E143" s="540">
        <v>0</v>
      </c>
      <c r="F143" s="156">
        <v>0</v>
      </c>
      <c r="G143" s="156">
        <v>0</v>
      </c>
      <c r="H143" s="24"/>
      <c r="I143" s="65">
        <v>0</v>
      </c>
      <c r="J143" s="65">
        <v>0</v>
      </c>
      <c r="K143" s="143">
        <f t="shared" si="16"/>
        <v>0</v>
      </c>
      <c r="L143" s="156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0"/>
        <v>0</v>
      </c>
      <c r="S143" s="562"/>
      <c r="T143" s="562"/>
      <c r="U143" s="562"/>
    </row>
    <row r="144" spans="1:21" ht="15.95" customHeight="1" x14ac:dyDescent="0.2">
      <c r="A144" s="9">
        <v>3</v>
      </c>
      <c r="B144" s="10" t="s">
        <v>53</v>
      </c>
      <c r="C144" s="517">
        <v>0</v>
      </c>
      <c r="D144" s="518">
        <v>0</v>
      </c>
      <c r="E144" s="519">
        <v>0</v>
      </c>
      <c r="F144" s="143">
        <v>0</v>
      </c>
      <c r="G144" s="25"/>
      <c r="H144" s="25"/>
      <c r="I144" s="143">
        <v>0</v>
      </c>
      <c r="J144" s="143">
        <v>0</v>
      </c>
      <c r="K144" s="143">
        <f t="shared" si="16"/>
        <v>0</v>
      </c>
      <c r="L144" s="143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0</v>
      </c>
      <c r="S144" s="562"/>
      <c r="T144" s="562"/>
      <c r="U144" s="562"/>
    </row>
    <row r="145" spans="1:21" ht="15.75" x14ac:dyDescent="0.2">
      <c r="A145" s="14">
        <v>4</v>
      </c>
      <c r="B145" s="10" t="s">
        <v>52</v>
      </c>
      <c r="C145" s="532">
        <f>SUM(C146:C147)</f>
        <v>0</v>
      </c>
      <c r="D145" s="533">
        <f>SUM(D146:D147)</f>
        <v>0</v>
      </c>
      <c r="E145" s="534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143">
        <f t="shared" si="16"/>
        <v>0</v>
      </c>
      <c r="L145" s="143">
        <f>SUM(L146:L147)</f>
        <v>2</v>
      </c>
      <c r="M145" s="61">
        <f>SUM(M146:M147)</f>
        <v>0</v>
      </c>
      <c r="N145" s="25"/>
      <c r="O145" s="25"/>
      <c r="P145" s="61">
        <f>SUM(P146:P147)</f>
        <v>1</v>
      </c>
      <c r="Q145" s="61">
        <f>SUM(Q146:Q147)</f>
        <v>0</v>
      </c>
      <c r="R145" s="61">
        <f>SUM(R146:R147)</f>
        <v>3</v>
      </c>
      <c r="S145" s="562"/>
      <c r="T145" s="562"/>
      <c r="U145" s="562"/>
    </row>
    <row r="146" spans="1:21" ht="15.75" x14ac:dyDescent="0.2">
      <c r="A146" s="14"/>
      <c r="B146" s="13" t="s">
        <v>82</v>
      </c>
      <c r="C146" s="532">
        <v>0</v>
      </c>
      <c r="D146" s="533"/>
      <c r="E146" s="534"/>
      <c r="F146" s="68">
        <v>0</v>
      </c>
      <c r="G146" s="25"/>
      <c r="H146" s="25"/>
      <c r="I146" s="68">
        <v>0</v>
      </c>
      <c r="J146" s="68">
        <v>0</v>
      </c>
      <c r="K146" s="143">
        <f t="shared" si="16"/>
        <v>0</v>
      </c>
      <c r="L146" s="143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62"/>
      <c r="T146" s="562"/>
      <c r="U146" s="562"/>
    </row>
    <row r="147" spans="1:21" ht="15.75" x14ac:dyDescent="0.2">
      <c r="A147" s="14"/>
      <c r="B147" s="13" t="s">
        <v>83</v>
      </c>
      <c r="C147" s="532">
        <v>0</v>
      </c>
      <c r="D147" s="533"/>
      <c r="E147" s="534"/>
      <c r="F147" s="68">
        <v>0</v>
      </c>
      <c r="G147" s="25"/>
      <c r="H147" s="25"/>
      <c r="I147" s="68">
        <v>0</v>
      </c>
      <c r="J147" s="68">
        <v>0</v>
      </c>
      <c r="K147" s="143">
        <f t="shared" si="16"/>
        <v>0</v>
      </c>
      <c r="L147" s="143">
        <v>2</v>
      </c>
      <c r="M147" s="61">
        <v>0</v>
      </c>
      <c r="N147" s="25"/>
      <c r="O147" s="25"/>
      <c r="P147" s="61">
        <v>1</v>
      </c>
      <c r="Q147" s="61">
        <v>0</v>
      </c>
      <c r="R147" s="61">
        <f>SUM(L147-M147-N147-O147+P147-Q147)</f>
        <v>3</v>
      </c>
      <c r="S147" s="562"/>
      <c r="T147" s="562"/>
      <c r="U147" s="562"/>
    </row>
    <row r="148" spans="1:21" ht="15.75" x14ac:dyDescent="0.2">
      <c r="A148" s="14">
        <v>5</v>
      </c>
      <c r="B148" s="11" t="s">
        <v>54</v>
      </c>
      <c r="C148" s="517">
        <v>0</v>
      </c>
      <c r="D148" s="518">
        <v>0</v>
      </c>
      <c r="E148" s="519">
        <v>0</v>
      </c>
      <c r="F148" s="143">
        <v>0</v>
      </c>
      <c r="G148" s="25"/>
      <c r="H148" s="25"/>
      <c r="I148" s="143">
        <v>0</v>
      </c>
      <c r="J148" s="143">
        <v>0</v>
      </c>
      <c r="K148" s="143">
        <f t="shared" si="16"/>
        <v>0</v>
      </c>
      <c r="L148" s="143">
        <v>0</v>
      </c>
      <c r="M148" s="143">
        <v>0</v>
      </c>
      <c r="N148" s="25"/>
      <c r="O148" s="25"/>
      <c r="P148" s="143">
        <v>0</v>
      </c>
      <c r="Q148" s="143">
        <v>0</v>
      </c>
      <c r="R148" s="143">
        <f t="shared" ref="R148:R154" si="21">SUM(L148-M148-N148-O148+P148-Q148)</f>
        <v>0</v>
      </c>
      <c r="S148" s="562"/>
      <c r="T148" s="562"/>
      <c r="U148" s="562"/>
    </row>
    <row r="149" spans="1:21" ht="15.75" x14ac:dyDescent="0.2">
      <c r="A149" s="14">
        <v>6</v>
      </c>
      <c r="B149" s="10" t="s">
        <v>55</v>
      </c>
      <c r="C149" s="517">
        <v>0</v>
      </c>
      <c r="D149" s="518">
        <v>0</v>
      </c>
      <c r="E149" s="519">
        <v>0</v>
      </c>
      <c r="F149" s="143">
        <v>0</v>
      </c>
      <c r="G149" s="25"/>
      <c r="H149" s="25"/>
      <c r="I149" s="143">
        <v>0</v>
      </c>
      <c r="J149" s="143">
        <v>0</v>
      </c>
      <c r="K149" s="143">
        <f t="shared" si="16"/>
        <v>0</v>
      </c>
      <c r="L149" s="143">
        <v>0</v>
      </c>
      <c r="M149" s="143">
        <v>0</v>
      </c>
      <c r="N149" s="25"/>
      <c r="O149" s="25"/>
      <c r="P149" s="143">
        <v>0</v>
      </c>
      <c r="Q149" s="143">
        <v>0</v>
      </c>
      <c r="R149" s="143">
        <f t="shared" si="21"/>
        <v>0</v>
      </c>
      <c r="S149" s="589">
        <v>0</v>
      </c>
      <c r="T149" s="589"/>
      <c r="U149" s="589"/>
    </row>
    <row r="150" spans="1:21" ht="15.75" x14ac:dyDescent="0.2">
      <c r="A150" s="14">
        <v>7</v>
      </c>
      <c r="B150" s="10" t="s">
        <v>56</v>
      </c>
      <c r="C150" s="517">
        <v>0</v>
      </c>
      <c r="D150" s="518">
        <v>0</v>
      </c>
      <c r="E150" s="519">
        <v>0</v>
      </c>
      <c r="F150" s="143">
        <v>0</v>
      </c>
      <c r="G150" s="25"/>
      <c r="H150" s="25"/>
      <c r="I150" s="143">
        <v>0</v>
      </c>
      <c r="J150" s="143">
        <v>0</v>
      </c>
      <c r="K150" s="143">
        <f t="shared" si="16"/>
        <v>0</v>
      </c>
      <c r="L150" s="143">
        <v>0</v>
      </c>
      <c r="M150" s="143">
        <v>0</v>
      </c>
      <c r="N150" s="25"/>
      <c r="O150" s="25"/>
      <c r="P150" s="143">
        <v>0</v>
      </c>
      <c r="Q150" s="143">
        <v>0</v>
      </c>
      <c r="R150" s="143">
        <f t="shared" si="21"/>
        <v>0</v>
      </c>
      <c r="S150" s="554">
        <v>0</v>
      </c>
      <c r="T150" s="554"/>
      <c r="U150" s="554"/>
    </row>
    <row r="151" spans="1:21" ht="15.75" x14ac:dyDescent="0.2">
      <c r="A151" s="14">
        <v>8</v>
      </c>
      <c r="B151" s="10" t="s">
        <v>57</v>
      </c>
      <c r="C151" s="517">
        <v>0</v>
      </c>
      <c r="D151" s="518">
        <v>0</v>
      </c>
      <c r="E151" s="519">
        <v>0</v>
      </c>
      <c r="F151" s="143">
        <v>0</v>
      </c>
      <c r="G151" s="25"/>
      <c r="H151" s="25"/>
      <c r="I151" s="143">
        <v>0</v>
      </c>
      <c r="J151" s="143">
        <v>0</v>
      </c>
      <c r="K151" s="143">
        <f t="shared" si="16"/>
        <v>0</v>
      </c>
      <c r="L151" s="143">
        <v>0</v>
      </c>
      <c r="M151" s="143">
        <v>0</v>
      </c>
      <c r="N151" s="25"/>
      <c r="O151" s="25"/>
      <c r="P151" s="143">
        <v>0</v>
      </c>
      <c r="Q151" s="143">
        <v>0</v>
      </c>
      <c r="R151" s="143">
        <f t="shared" si="21"/>
        <v>0</v>
      </c>
      <c r="S151" s="554">
        <v>0</v>
      </c>
      <c r="T151" s="554"/>
      <c r="U151" s="554"/>
    </row>
    <row r="152" spans="1:21" ht="15.75" x14ac:dyDescent="0.2">
      <c r="A152" s="14">
        <v>9</v>
      </c>
      <c r="B152" s="10" t="s">
        <v>24</v>
      </c>
      <c r="C152" s="517">
        <v>0</v>
      </c>
      <c r="D152" s="518">
        <v>0</v>
      </c>
      <c r="E152" s="519">
        <v>0</v>
      </c>
      <c r="F152" s="143">
        <v>0</v>
      </c>
      <c r="G152" s="25"/>
      <c r="H152" s="25"/>
      <c r="I152" s="66">
        <v>0</v>
      </c>
      <c r="J152" s="66">
        <v>0</v>
      </c>
      <c r="K152" s="143">
        <f t="shared" si="16"/>
        <v>0</v>
      </c>
      <c r="L152" s="143">
        <v>0</v>
      </c>
      <c r="M152" s="143">
        <v>0</v>
      </c>
      <c r="N152" s="25"/>
      <c r="O152" s="25"/>
      <c r="P152" s="143">
        <v>0</v>
      </c>
      <c r="Q152" s="143">
        <v>0</v>
      </c>
      <c r="R152" s="143">
        <f t="shared" si="21"/>
        <v>0</v>
      </c>
      <c r="S152" s="554">
        <v>0</v>
      </c>
      <c r="T152" s="554"/>
      <c r="U152" s="554"/>
    </row>
    <row r="153" spans="1:21" ht="15.75" x14ac:dyDescent="0.2">
      <c r="A153" s="14">
        <v>10</v>
      </c>
      <c r="B153" s="10" t="s">
        <v>25</v>
      </c>
      <c r="C153" s="517">
        <v>0</v>
      </c>
      <c r="D153" s="518">
        <v>0</v>
      </c>
      <c r="E153" s="519">
        <v>0</v>
      </c>
      <c r="F153" s="143">
        <v>0</v>
      </c>
      <c r="G153" s="25"/>
      <c r="H153" s="25"/>
      <c r="I153" s="66">
        <v>0</v>
      </c>
      <c r="J153" s="66">
        <v>0</v>
      </c>
      <c r="K153" s="143">
        <f t="shared" si="16"/>
        <v>0</v>
      </c>
      <c r="L153" s="143">
        <v>0</v>
      </c>
      <c r="M153" s="143">
        <v>0</v>
      </c>
      <c r="N153" s="25"/>
      <c r="O153" s="25"/>
      <c r="P153" s="143">
        <v>0</v>
      </c>
      <c r="Q153" s="143">
        <v>0</v>
      </c>
      <c r="R153" s="143">
        <f t="shared" si="21"/>
        <v>0</v>
      </c>
      <c r="S153" s="554">
        <v>0</v>
      </c>
      <c r="T153" s="554"/>
      <c r="U153" s="554"/>
    </row>
    <row r="154" spans="1:21" ht="12.75" customHeight="1" thickBot="1" x14ac:dyDescent="0.25">
      <c r="A154" s="39">
        <v>11</v>
      </c>
      <c r="B154" s="40" t="s">
        <v>58</v>
      </c>
      <c r="C154" s="523">
        <v>0</v>
      </c>
      <c r="D154" s="524">
        <v>0</v>
      </c>
      <c r="E154" s="525">
        <v>0</v>
      </c>
      <c r="F154" s="144">
        <v>0</v>
      </c>
      <c r="G154" s="42"/>
      <c r="H154" s="42"/>
      <c r="I154" s="67">
        <v>0</v>
      </c>
      <c r="J154" s="67">
        <v>0</v>
      </c>
      <c r="K154" s="144">
        <f>SUM(E154-F154-G154-H154+I154-J154)</f>
        <v>0</v>
      </c>
      <c r="L154" s="144">
        <v>0</v>
      </c>
      <c r="M154" s="144">
        <v>0</v>
      </c>
      <c r="N154" s="42"/>
      <c r="O154" s="42"/>
      <c r="P154" s="144">
        <v>0</v>
      </c>
      <c r="Q154" s="144">
        <v>0</v>
      </c>
      <c r="R154" s="144">
        <f t="shared" si="21"/>
        <v>0</v>
      </c>
      <c r="S154" s="526"/>
      <c r="T154" s="527"/>
      <c r="U154" s="528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605" t="s">
        <v>0</v>
      </c>
      <c r="B161" s="605"/>
      <c r="P161" s="508" t="s">
        <v>26</v>
      </c>
      <c r="Q161" s="508"/>
      <c r="R161" s="508"/>
      <c r="S161" s="508"/>
      <c r="T161" s="508"/>
      <c r="U161" s="508"/>
    </row>
    <row r="162" spans="1:21" ht="12.75" customHeight="1" x14ac:dyDescent="0.2">
      <c r="A162" s="605" t="s">
        <v>1</v>
      </c>
      <c r="B162" s="605"/>
      <c r="P162" s="508"/>
      <c r="Q162" s="508"/>
      <c r="R162" s="508"/>
      <c r="S162" s="508"/>
      <c r="T162" s="508"/>
      <c r="U162" s="508"/>
    </row>
    <row r="163" spans="1:21" ht="12.75" customHeight="1" x14ac:dyDescent="0.2">
      <c r="A163" s="605" t="s">
        <v>45</v>
      </c>
      <c r="B163" s="605"/>
    </row>
    <row r="164" spans="1:21" ht="12.75" customHeight="1" x14ac:dyDescent="0.35">
      <c r="C164" s="509" t="s">
        <v>2</v>
      </c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2"/>
    </row>
    <row r="165" spans="1:21" ht="11.25" customHeight="1" x14ac:dyDescent="0.2">
      <c r="C165" s="1" t="s">
        <v>84</v>
      </c>
      <c r="F165" s="510" t="s">
        <v>3</v>
      </c>
      <c r="G165" s="510"/>
      <c r="H165" s="510"/>
      <c r="I165" s="510"/>
      <c r="J165" s="510"/>
      <c r="K165" s="510"/>
      <c r="L165" s="510"/>
      <c r="M165" s="510"/>
      <c r="N165" s="510"/>
      <c r="O165" s="510"/>
      <c r="P165" s="510"/>
      <c r="Q165" s="150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599">
        <v>5</v>
      </c>
      <c r="L167" s="599"/>
      <c r="M167" s="5"/>
      <c r="N167" s="5"/>
      <c r="O167" s="5"/>
      <c r="Q167" s="1" t="str">
        <f>+Q287:U287</f>
        <v>Bulan     :</v>
      </c>
      <c r="R167" s="513" t="str">
        <f>+R127</f>
        <v>Desember</v>
      </c>
      <c r="S167" s="514"/>
      <c r="T167" s="4">
        <f>+T127</f>
        <v>1</v>
      </c>
      <c r="U167" s="4">
        <f>+U127</f>
        <v>2</v>
      </c>
    </row>
    <row r="168" spans="1:21" s="43" customFormat="1" ht="15.95" customHeight="1" thickBot="1" x14ac:dyDescent="0.25">
      <c r="A168" s="43" t="s">
        <v>80</v>
      </c>
      <c r="B168" s="445"/>
      <c r="C168" s="64">
        <v>0</v>
      </c>
      <c r="D168" s="64">
        <v>2</v>
      </c>
      <c r="E168" s="64">
        <v>2</v>
      </c>
      <c r="K168" s="600"/>
      <c r="L168" s="600"/>
      <c r="M168" s="76"/>
      <c r="N168" s="76"/>
      <c r="O168" s="76"/>
      <c r="Q168" s="43" t="s">
        <v>47</v>
      </c>
      <c r="R168" s="552">
        <f>+R128</f>
        <v>2022</v>
      </c>
      <c r="S168" s="553"/>
      <c r="T168" s="77">
        <f>+T128</f>
        <v>2</v>
      </c>
      <c r="U168" s="77">
        <f>+U128</f>
        <v>2</v>
      </c>
    </row>
    <row r="169" spans="1:21" ht="15.95" customHeight="1" thickTop="1" x14ac:dyDescent="0.2">
      <c r="A169" s="606" t="s">
        <v>4</v>
      </c>
      <c r="B169" s="606" t="s">
        <v>5</v>
      </c>
      <c r="C169" s="497" t="s">
        <v>6</v>
      </c>
      <c r="D169" s="498"/>
      <c r="E169" s="498"/>
      <c r="F169" s="498"/>
      <c r="G169" s="498"/>
      <c r="H169" s="498"/>
      <c r="I169" s="498"/>
      <c r="J169" s="498"/>
      <c r="K169" s="501"/>
      <c r="L169" s="497" t="s">
        <v>7</v>
      </c>
      <c r="M169" s="498"/>
      <c r="N169" s="498"/>
      <c r="O169" s="498"/>
      <c r="P169" s="498"/>
      <c r="Q169" s="498"/>
      <c r="R169" s="501"/>
      <c r="S169" s="502" t="s">
        <v>64</v>
      </c>
      <c r="T169" s="503"/>
      <c r="U169" s="551"/>
    </row>
    <row r="170" spans="1:21" ht="15.95" customHeight="1" x14ac:dyDescent="0.2">
      <c r="A170" s="607"/>
      <c r="B170" s="607"/>
      <c r="C170" s="505" t="s">
        <v>27</v>
      </c>
      <c r="D170" s="506"/>
      <c r="E170" s="507"/>
      <c r="F170" s="155"/>
      <c r="G170" s="155" t="s">
        <v>30</v>
      </c>
      <c r="H170" s="155" t="s">
        <v>32</v>
      </c>
      <c r="I170" s="155"/>
      <c r="J170" s="155"/>
      <c r="K170" s="155" t="s">
        <v>43</v>
      </c>
      <c r="L170" s="155" t="s">
        <v>27</v>
      </c>
      <c r="M170" s="155"/>
      <c r="N170" s="155" t="s">
        <v>30</v>
      </c>
      <c r="O170" s="155" t="s">
        <v>32</v>
      </c>
      <c r="P170" s="155"/>
      <c r="Q170" s="155"/>
      <c r="R170" s="155" t="s">
        <v>63</v>
      </c>
      <c r="S170" s="484" t="s">
        <v>67</v>
      </c>
      <c r="T170" s="485"/>
      <c r="U170" s="486"/>
    </row>
    <row r="171" spans="1:21" ht="15.95" customHeight="1" x14ac:dyDescent="0.2">
      <c r="A171" s="607"/>
      <c r="B171" s="607"/>
      <c r="C171" s="484" t="s">
        <v>28</v>
      </c>
      <c r="D171" s="485"/>
      <c r="E171" s="486"/>
      <c r="F171" s="153" t="s">
        <v>29</v>
      </c>
      <c r="G171" s="153" t="s">
        <v>31</v>
      </c>
      <c r="H171" s="153" t="s">
        <v>33</v>
      </c>
      <c r="I171" s="153" t="s">
        <v>37</v>
      </c>
      <c r="J171" s="153" t="s">
        <v>36</v>
      </c>
      <c r="K171" s="153" t="s">
        <v>28</v>
      </c>
      <c r="L171" s="153" t="s">
        <v>28</v>
      </c>
      <c r="M171" s="153" t="s">
        <v>35</v>
      </c>
      <c r="N171" s="153" t="s">
        <v>31</v>
      </c>
      <c r="O171" s="153" t="s">
        <v>33</v>
      </c>
      <c r="P171" s="153" t="s">
        <v>37</v>
      </c>
      <c r="Q171" s="153" t="s">
        <v>36</v>
      </c>
      <c r="R171" s="153" t="s">
        <v>38</v>
      </c>
      <c r="S171" s="484" t="s">
        <v>65</v>
      </c>
      <c r="T171" s="485"/>
      <c r="U171" s="486"/>
    </row>
    <row r="172" spans="1:21" ht="15.95" customHeight="1" x14ac:dyDescent="0.2">
      <c r="A172" s="607"/>
      <c r="B172" s="607"/>
      <c r="C172" s="488" t="s">
        <v>8</v>
      </c>
      <c r="D172" s="489"/>
      <c r="E172" s="490"/>
      <c r="F172" s="154"/>
      <c r="G172" s="154"/>
      <c r="H172" s="154" t="s">
        <v>34</v>
      </c>
      <c r="I172" s="154"/>
      <c r="J172" s="154"/>
      <c r="K172" s="154" t="s">
        <v>9</v>
      </c>
      <c r="L172" s="154" t="s">
        <v>8</v>
      </c>
      <c r="M172" s="154"/>
      <c r="N172" s="154"/>
      <c r="O172" s="154" t="s">
        <v>34</v>
      </c>
      <c r="P172" s="154"/>
      <c r="Q172" s="154"/>
      <c r="R172" s="20" t="s">
        <v>62</v>
      </c>
      <c r="S172" s="484" t="s">
        <v>66</v>
      </c>
      <c r="T172" s="485"/>
      <c r="U172" s="486"/>
    </row>
    <row r="173" spans="1:21" ht="15.95" customHeight="1" x14ac:dyDescent="0.2">
      <c r="A173" s="608"/>
      <c r="B173" s="608"/>
      <c r="C173" s="491"/>
      <c r="D173" s="492"/>
      <c r="E173" s="493"/>
      <c r="F173" s="153"/>
      <c r="G173" s="153"/>
      <c r="H173" s="153"/>
      <c r="I173" s="153"/>
      <c r="J173" s="153"/>
      <c r="K173" s="153" t="s">
        <v>61</v>
      </c>
      <c r="L173" s="153"/>
      <c r="M173" s="153"/>
      <c r="N173" s="153"/>
      <c r="O173" s="153"/>
      <c r="P173" s="153"/>
      <c r="Q173" s="153"/>
      <c r="R173" s="153"/>
      <c r="S173" s="494"/>
      <c r="T173" s="495"/>
      <c r="U173" s="550"/>
    </row>
    <row r="174" spans="1:21" s="8" customFormat="1" ht="15.95" customHeight="1" x14ac:dyDescent="0.2">
      <c r="A174" s="152" t="s">
        <v>10</v>
      </c>
      <c r="B174" s="152" t="s">
        <v>11</v>
      </c>
      <c r="C174" s="473" t="s">
        <v>12</v>
      </c>
      <c r="D174" s="474"/>
      <c r="E174" s="475"/>
      <c r="F174" s="152" t="s">
        <v>13</v>
      </c>
      <c r="G174" s="152" t="s">
        <v>14</v>
      </c>
      <c r="H174" s="152" t="s">
        <v>15</v>
      </c>
      <c r="I174" s="152" t="s">
        <v>16</v>
      </c>
      <c r="J174" s="152" t="s">
        <v>17</v>
      </c>
      <c r="K174" s="152" t="s">
        <v>18</v>
      </c>
      <c r="L174" s="152" t="s">
        <v>19</v>
      </c>
      <c r="M174" s="152" t="s">
        <v>20</v>
      </c>
      <c r="N174" s="152" t="s">
        <v>21</v>
      </c>
      <c r="O174" s="152" t="s">
        <v>41</v>
      </c>
      <c r="P174" s="152" t="s">
        <v>42</v>
      </c>
      <c r="Q174" s="152" t="s">
        <v>44</v>
      </c>
      <c r="R174" s="152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541">
        <f>SUM(C176,C179,C180)</f>
        <v>0</v>
      </c>
      <c r="D175" s="542"/>
      <c r="E175" s="543"/>
      <c r="F175" s="146">
        <f>SUM(F176,F179,F180)</f>
        <v>0</v>
      </c>
      <c r="G175" s="146">
        <f>SUM(G176,G179,G180)</f>
        <v>0</v>
      </c>
      <c r="H175" s="146">
        <f>SUM(H176,H179,H180)</f>
        <v>0</v>
      </c>
      <c r="I175" s="146">
        <f>SUM(I176,I179,I180)</f>
        <v>0</v>
      </c>
      <c r="J175" s="146">
        <f>SUM(J176,J179,J180)</f>
        <v>0</v>
      </c>
      <c r="K175" s="146">
        <f t="shared" ref="K175:K193" si="22">SUM(C175-F175-G175-H175+I175-J175)</f>
        <v>0</v>
      </c>
      <c r="L175" s="58">
        <f t="shared" ref="L175:Q175" si="23">SUM(L176,L179,L180)</f>
        <v>0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0</v>
      </c>
      <c r="S175" s="544"/>
      <c r="T175" s="545"/>
      <c r="U175" s="546"/>
    </row>
    <row r="176" spans="1:21" s="23" customFormat="1" ht="15.95" customHeight="1" x14ac:dyDescent="0.25">
      <c r="A176" s="14"/>
      <c r="B176" s="22" t="s">
        <v>49</v>
      </c>
      <c r="C176" s="532">
        <f t="shared" ref="C176:H176" si="24">SUM(C177:C178)</f>
        <v>0</v>
      </c>
      <c r="D176" s="533">
        <f t="shared" si="24"/>
        <v>0</v>
      </c>
      <c r="E176" s="534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143">
        <f t="shared" si="22"/>
        <v>0</v>
      </c>
      <c r="L176" s="60">
        <f t="shared" ref="L176:Q176" si="25">SUM(L177:L178)</f>
        <v>0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0</v>
      </c>
      <c r="S176" s="547"/>
      <c r="T176" s="548"/>
      <c r="U176" s="549"/>
    </row>
    <row r="177" spans="1:26" ht="15.95" customHeight="1" x14ac:dyDescent="0.2">
      <c r="A177" s="12"/>
      <c r="B177" s="13" t="s">
        <v>82</v>
      </c>
      <c r="C177" s="538">
        <v>0</v>
      </c>
      <c r="D177" s="539">
        <v>0</v>
      </c>
      <c r="E177" s="540">
        <v>0</v>
      </c>
      <c r="F177" s="156">
        <v>0</v>
      </c>
      <c r="G177" s="156">
        <v>0</v>
      </c>
      <c r="H177" s="156">
        <v>0</v>
      </c>
      <c r="I177" s="65">
        <v>0</v>
      </c>
      <c r="J177" s="65">
        <v>0</v>
      </c>
      <c r="K177" s="143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535"/>
      <c r="T177" s="536"/>
      <c r="U177" s="537"/>
    </row>
    <row r="178" spans="1:26" ht="15.95" customHeight="1" x14ac:dyDescent="0.2">
      <c r="A178" s="12"/>
      <c r="B178" s="13" t="s">
        <v>83</v>
      </c>
      <c r="C178" s="538">
        <v>0</v>
      </c>
      <c r="D178" s="539">
        <v>0</v>
      </c>
      <c r="E178" s="540">
        <v>0</v>
      </c>
      <c r="F178" s="156">
        <v>0</v>
      </c>
      <c r="G178" s="156">
        <v>0</v>
      </c>
      <c r="H178" s="156">
        <v>0</v>
      </c>
      <c r="I178" s="65">
        <v>0</v>
      </c>
      <c r="J178" s="65">
        <v>0</v>
      </c>
      <c r="K178" s="143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535"/>
      <c r="T178" s="536"/>
      <c r="U178" s="537"/>
      <c r="Z178" s="1" t="s">
        <v>43</v>
      </c>
    </row>
    <row r="179" spans="1:26" ht="15.95" customHeight="1" x14ac:dyDescent="0.2">
      <c r="A179" s="12"/>
      <c r="B179" s="11" t="s">
        <v>50</v>
      </c>
      <c r="C179" s="517">
        <v>0</v>
      </c>
      <c r="D179" s="518">
        <v>0</v>
      </c>
      <c r="E179" s="519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143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535"/>
      <c r="T179" s="536"/>
      <c r="U179" s="537"/>
    </row>
    <row r="180" spans="1:26" ht="15.95" customHeight="1" x14ac:dyDescent="0.2">
      <c r="A180" s="12"/>
      <c r="B180" s="11" t="s">
        <v>51</v>
      </c>
      <c r="C180" s="517">
        <v>0</v>
      </c>
      <c r="D180" s="518">
        <v>0</v>
      </c>
      <c r="E180" s="519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143">
        <f t="shared" si="22"/>
        <v>0</v>
      </c>
      <c r="L180" s="61">
        <v>0</v>
      </c>
      <c r="M180" s="143">
        <v>0</v>
      </c>
      <c r="N180" s="143">
        <v>0</v>
      </c>
      <c r="O180" s="143">
        <v>0</v>
      </c>
      <c r="P180" s="61">
        <v>0</v>
      </c>
      <c r="Q180" s="61">
        <v>0</v>
      </c>
      <c r="R180" s="61">
        <f t="shared" si="26"/>
        <v>0</v>
      </c>
      <c r="S180" s="535"/>
      <c r="T180" s="536"/>
      <c r="U180" s="537"/>
    </row>
    <row r="181" spans="1:26" ht="15.95" customHeight="1" x14ac:dyDescent="0.2">
      <c r="A181" s="14">
        <v>2</v>
      </c>
      <c r="B181" s="10" t="s">
        <v>23</v>
      </c>
      <c r="C181" s="517">
        <f>SUM(C182:C183)</f>
        <v>0</v>
      </c>
      <c r="D181" s="518">
        <f>SUM(D182:D183)</f>
        <v>658</v>
      </c>
      <c r="E181" s="519">
        <f>SUM(E182:E183)</f>
        <v>658</v>
      </c>
      <c r="F181" s="143">
        <f>SUM(F182:F183)</f>
        <v>0</v>
      </c>
      <c r="G181" s="143">
        <f>SUM(G182:G183)</f>
        <v>0</v>
      </c>
      <c r="H181" s="25"/>
      <c r="I181" s="143">
        <f>SUM(I182:I183)</f>
        <v>0</v>
      </c>
      <c r="J181" s="143">
        <f>SUM(J182:J183)</f>
        <v>0</v>
      </c>
      <c r="K181" s="143">
        <f t="shared" si="22"/>
        <v>0</v>
      </c>
      <c r="L181" s="61">
        <f>SUM(L182:L183)</f>
        <v>0</v>
      </c>
      <c r="M181" s="143">
        <f>SUM(M182:M183)</f>
        <v>0</v>
      </c>
      <c r="N181" s="143">
        <f>SUM(N182:N183)</f>
        <v>0</v>
      </c>
      <c r="O181" s="25"/>
      <c r="P181" s="143">
        <f>SUM(P182:P183)</f>
        <v>0</v>
      </c>
      <c r="Q181" s="143">
        <f>SUM(Q182:Q183)</f>
        <v>0</v>
      </c>
      <c r="R181" s="61">
        <f t="shared" si="26"/>
        <v>0</v>
      </c>
      <c r="S181" s="535"/>
      <c r="T181" s="536"/>
      <c r="U181" s="537"/>
    </row>
    <row r="182" spans="1:26" ht="15.95" customHeight="1" x14ac:dyDescent="0.2">
      <c r="A182" s="12"/>
      <c r="B182" s="13" t="s">
        <v>82</v>
      </c>
      <c r="C182" s="538">
        <v>0</v>
      </c>
      <c r="D182" s="539">
        <v>658</v>
      </c>
      <c r="E182" s="540">
        <v>658</v>
      </c>
      <c r="F182" s="156">
        <v>0</v>
      </c>
      <c r="G182" s="156">
        <v>0</v>
      </c>
      <c r="H182" s="24"/>
      <c r="I182" s="65">
        <v>0</v>
      </c>
      <c r="J182" s="65">
        <v>0</v>
      </c>
      <c r="K182" s="143">
        <f t="shared" si="22"/>
        <v>0</v>
      </c>
      <c r="L182" s="48">
        <v>0</v>
      </c>
      <c r="M182" s="156">
        <v>0</v>
      </c>
      <c r="N182" s="156">
        <v>0</v>
      </c>
      <c r="O182" s="24"/>
      <c r="P182" s="48">
        <v>0</v>
      </c>
      <c r="Q182" s="156">
        <v>0</v>
      </c>
      <c r="R182" s="61">
        <f t="shared" si="26"/>
        <v>0</v>
      </c>
      <c r="S182" s="535"/>
      <c r="T182" s="536"/>
      <c r="U182" s="537"/>
    </row>
    <row r="183" spans="1:26" ht="15.95" customHeight="1" x14ac:dyDescent="0.2">
      <c r="A183" s="12"/>
      <c r="B183" s="13" t="s">
        <v>83</v>
      </c>
      <c r="C183" s="538">
        <v>0</v>
      </c>
      <c r="D183" s="539">
        <v>0</v>
      </c>
      <c r="E183" s="540">
        <v>0</v>
      </c>
      <c r="F183" s="156">
        <v>0</v>
      </c>
      <c r="G183" s="156">
        <v>0</v>
      </c>
      <c r="H183" s="24"/>
      <c r="I183" s="65">
        <v>0</v>
      </c>
      <c r="J183" s="65">
        <v>0</v>
      </c>
      <c r="K183" s="143">
        <f t="shared" si="22"/>
        <v>0</v>
      </c>
      <c r="L183" s="48">
        <v>0</v>
      </c>
      <c r="M183" s="156">
        <v>0</v>
      </c>
      <c r="N183" s="156">
        <v>0</v>
      </c>
      <c r="O183" s="24"/>
      <c r="P183" s="156">
        <v>0</v>
      </c>
      <c r="Q183" s="156">
        <v>0</v>
      </c>
      <c r="R183" s="61">
        <f t="shared" si="26"/>
        <v>0</v>
      </c>
      <c r="S183" s="535"/>
      <c r="T183" s="536"/>
      <c r="U183" s="537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517">
        <v>0</v>
      </c>
      <c r="D184" s="518">
        <v>0</v>
      </c>
      <c r="E184" s="519">
        <v>0</v>
      </c>
      <c r="F184" s="143">
        <v>0</v>
      </c>
      <c r="G184" s="25"/>
      <c r="H184" s="25"/>
      <c r="I184" s="143">
        <v>0</v>
      </c>
      <c r="J184" s="143">
        <v>0</v>
      </c>
      <c r="K184" s="143">
        <f t="shared" si="22"/>
        <v>0</v>
      </c>
      <c r="L184" s="61">
        <v>1</v>
      </c>
      <c r="M184" s="143">
        <v>0</v>
      </c>
      <c r="N184" s="25"/>
      <c r="O184" s="25"/>
      <c r="P184" s="143">
        <v>0</v>
      </c>
      <c r="Q184" s="143">
        <v>0</v>
      </c>
      <c r="R184" s="61">
        <f t="shared" si="26"/>
        <v>1</v>
      </c>
      <c r="S184" s="535"/>
      <c r="T184" s="536"/>
      <c r="U184" s="537"/>
    </row>
    <row r="185" spans="1:26" ht="15.75" x14ac:dyDescent="0.2">
      <c r="A185" s="14">
        <v>4</v>
      </c>
      <c r="B185" s="10" t="s">
        <v>52</v>
      </c>
      <c r="C185" s="532">
        <f>SUM(C186:C187)</f>
        <v>0</v>
      </c>
      <c r="D185" s="533">
        <f>SUM(D186:D187)</f>
        <v>0</v>
      </c>
      <c r="E185" s="534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143">
        <f t="shared" si="22"/>
        <v>0</v>
      </c>
      <c r="L185" s="61">
        <f>SUM(L186:L187)</f>
        <v>5</v>
      </c>
      <c r="M185" s="143">
        <f>SUM(M186:M187)</f>
        <v>1</v>
      </c>
      <c r="N185" s="25"/>
      <c r="O185" s="25"/>
      <c r="P185" s="143">
        <f>SUM(P186:P187)</f>
        <v>1</v>
      </c>
      <c r="Q185" s="143">
        <f>SUM(Q186:Q187)</f>
        <v>0</v>
      </c>
      <c r="R185" s="61">
        <f>SUM(L185-M185-N185-O185+P185-Q185)</f>
        <v>5</v>
      </c>
      <c r="S185" s="535"/>
      <c r="T185" s="536"/>
      <c r="U185" s="537"/>
    </row>
    <row r="186" spans="1:26" ht="15.75" x14ac:dyDescent="0.2">
      <c r="A186" s="14"/>
      <c r="B186" s="13" t="s">
        <v>82</v>
      </c>
      <c r="C186" s="532">
        <v>0</v>
      </c>
      <c r="D186" s="533"/>
      <c r="E186" s="534"/>
      <c r="F186" s="68">
        <v>0</v>
      </c>
      <c r="G186" s="25"/>
      <c r="H186" s="25"/>
      <c r="I186" s="68">
        <v>0</v>
      </c>
      <c r="J186" s="68">
        <v>0</v>
      </c>
      <c r="K186" s="143">
        <f t="shared" si="22"/>
        <v>0</v>
      </c>
      <c r="L186" s="61">
        <v>0</v>
      </c>
      <c r="M186" s="143">
        <v>0</v>
      </c>
      <c r="N186" s="25"/>
      <c r="O186" s="25"/>
      <c r="P186" s="143">
        <v>0</v>
      </c>
      <c r="Q186" s="143">
        <v>0</v>
      </c>
      <c r="R186" s="61">
        <f>SUM(L186-M186-N186-O186+P186-Q186)</f>
        <v>0</v>
      </c>
      <c r="S186" s="535"/>
      <c r="T186" s="536"/>
      <c r="U186" s="537"/>
    </row>
    <row r="187" spans="1:26" ht="15.75" x14ac:dyDescent="0.2">
      <c r="A187" s="14"/>
      <c r="B187" s="13" t="s">
        <v>83</v>
      </c>
      <c r="C187" s="532">
        <v>0</v>
      </c>
      <c r="D187" s="533"/>
      <c r="E187" s="534"/>
      <c r="F187" s="68">
        <v>0</v>
      </c>
      <c r="G187" s="25"/>
      <c r="H187" s="25"/>
      <c r="I187" s="68">
        <v>0</v>
      </c>
      <c r="J187" s="68">
        <v>0</v>
      </c>
      <c r="K187" s="143">
        <f t="shared" si="22"/>
        <v>0</v>
      </c>
      <c r="L187" s="61">
        <v>5</v>
      </c>
      <c r="M187" s="143">
        <v>1</v>
      </c>
      <c r="N187" s="25"/>
      <c r="O187" s="25"/>
      <c r="P187" s="143">
        <v>1</v>
      </c>
      <c r="Q187" s="143">
        <v>0</v>
      </c>
      <c r="R187" s="61">
        <f>SUM(L187-M187-N187-O187+P187-Q187)</f>
        <v>5</v>
      </c>
      <c r="S187" s="535"/>
      <c r="T187" s="536"/>
      <c r="U187" s="537"/>
    </row>
    <row r="188" spans="1:26" ht="15.75" x14ac:dyDescent="0.2">
      <c r="A188" s="14">
        <v>5</v>
      </c>
      <c r="B188" s="11" t="s">
        <v>54</v>
      </c>
      <c r="C188" s="517">
        <v>0</v>
      </c>
      <c r="D188" s="518">
        <v>0</v>
      </c>
      <c r="E188" s="519">
        <v>0</v>
      </c>
      <c r="F188" s="143">
        <v>0</v>
      </c>
      <c r="G188" s="25"/>
      <c r="H188" s="25"/>
      <c r="I188" s="143">
        <v>0</v>
      </c>
      <c r="J188" s="143">
        <v>0</v>
      </c>
      <c r="K188" s="143">
        <f t="shared" si="22"/>
        <v>0</v>
      </c>
      <c r="L188" s="61">
        <v>1</v>
      </c>
      <c r="M188" s="143">
        <v>0</v>
      </c>
      <c r="N188" s="25"/>
      <c r="O188" s="25"/>
      <c r="P188" s="143">
        <v>0</v>
      </c>
      <c r="Q188" s="143">
        <v>0</v>
      </c>
      <c r="R188" s="143">
        <f t="shared" ref="R188:R194" si="27">SUM(L188-M188-N188-O188+P188-Q188)</f>
        <v>1</v>
      </c>
      <c r="S188" s="535"/>
      <c r="T188" s="536"/>
      <c r="U188" s="537"/>
    </row>
    <row r="189" spans="1:26" ht="15.75" x14ac:dyDescent="0.2">
      <c r="A189" s="14">
        <v>6</v>
      </c>
      <c r="B189" s="10" t="s">
        <v>55</v>
      </c>
      <c r="C189" s="517">
        <v>0</v>
      </c>
      <c r="D189" s="518">
        <v>0</v>
      </c>
      <c r="E189" s="519">
        <v>0</v>
      </c>
      <c r="F189" s="143">
        <v>0</v>
      </c>
      <c r="G189" s="25"/>
      <c r="H189" s="25"/>
      <c r="I189" s="143">
        <v>0</v>
      </c>
      <c r="J189" s="143">
        <v>0</v>
      </c>
      <c r="K189" s="143">
        <f t="shared" si="22"/>
        <v>0</v>
      </c>
      <c r="L189" s="61">
        <v>0</v>
      </c>
      <c r="M189" s="143">
        <v>0</v>
      </c>
      <c r="N189" s="25"/>
      <c r="O189" s="25"/>
      <c r="P189" s="143">
        <v>0</v>
      </c>
      <c r="Q189" s="143">
        <v>0</v>
      </c>
      <c r="R189" s="143">
        <f t="shared" si="27"/>
        <v>0</v>
      </c>
      <c r="S189" s="586">
        <v>0</v>
      </c>
      <c r="T189" s="587"/>
      <c r="U189" s="588"/>
    </row>
    <row r="190" spans="1:26" ht="15.75" x14ac:dyDescent="0.2">
      <c r="A190" s="14">
        <v>7</v>
      </c>
      <c r="B190" s="10" t="s">
        <v>56</v>
      </c>
      <c r="C190" s="517">
        <v>0</v>
      </c>
      <c r="D190" s="518">
        <v>0</v>
      </c>
      <c r="E190" s="519">
        <v>0</v>
      </c>
      <c r="F190" s="143">
        <v>0</v>
      </c>
      <c r="G190" s="25"/>
      <c r="H190" s="25"/>
      <c r="I190" s="143">
        <v>0</v>
      </c>
      <c r="J190" s="143">
        <v>0</v>
      </c>
      <c r="K190" s="143">
        <f t="shared" si="22"/>
        <v>0</v>
      </c>
      <c r="L190" s="143">
        <v>0</v>
      </c>
      <c r="M190" s="143">
        <v>0</v>
      </c>
      <c r="N190" s="25"/>
      <c r="O190" s="25"/>
      <c r="P190" s="143">
        <v>0</v>
      </c>
      <c r="Q190" s="143">
        <v>0</v>
      </c>
      <c r="R190" s="143">
        <f t="shared" si="27"/>
        <v>0</v>
      </c>
      <c r="S190" s="520">
        <v>0</v>
      </c>
      <c r="T190" s="521"/>
      <c r="U190" s="522"/>
    </row>
    <row r="191" spans="1:26" ht="12.75" customHeight="1" x14ac:dyDescent="0.2">
      <c r="A191" s="14">
        <v>8</v>
      </c>
      <c r="B191" s="10" t="s">
        <v>57</v>
      </c>
      <c r="C191" s="517">
        <v>0</v>
      </c>
      <c r="D191" s="518">
        <v>0</v>
      </c>
      <c r="E191" s="519">
        <v>0</v>
      </c>
      <c r="F191" s="143">
        <v>0</v>
      </c>
      <c r="G191" s="25"/>
      <c r="H191" s="25"/>
      <c r="I191" s="143">
        <v>0</v>
      </c>
      <c r="J191" s="143">
        <v>0</v>
      </c>
      <c r="K191" s="143">
        <f t="shared" si="22"/>
        <v>0</v>
      </c>
      <c r="L191" s="143">
        <v>0</v>
      </c>
      <c r="M191" s="143">
        <v>0</v>
      </c>
      <c r="N191" s="25"/>
      <c r="O191" s="25"/>
      <c r="P191" s="143">
        <v>0</v>
      </c>
      <c r="Q191" s="143">
        <v>0</v>
      </c>
      <c r="R191" s="143">
        <f t="shared" si="27"/>
        <v>0</v>
      </c>
      <c r="S191" s="520">
        <v>0</v>
      </c>
      <c r="T191" s="521"/>
      <c r="U191" s="522"/>
    </row>
    <row r="192" spans="1:26" ht="12.75" customHeight="1" x14ac:dyDescent="0.2">
      <c r="A192" s="14">
        <v>9</v>
      </c>
      <c r="B192" s="10" t="s">
        <v>24</v>
      </c>
      <c r="C192" s="517">
        <v>0</v>
      </c>
      <c r="D192" s="518">
        <v>0</v>
      </c>
      <c r="E192" s="519">
        <v>0</v>
      </c>
      <c r="F192" s="143">
        <v>0</v>
      </c>
      <c r="G192" s="25"/>
      <c r="H192" s="25"/>
      <c r="I192" s="66">
        <v>0</v>
      </c>
      <c r="J192" s="66">
        <v>0</v>
      </c>
      <c r="K192" s="143">
        <f t="shared" si="22"/>
        <v>0</v>
      </c>
      <c r="L192" s="143">
        <v>0</v>
      </c>
      <c r="M192" s="143">
        <v>0</v>
      </c>
      <c r="N192" s="25"/>
      <c r="O192" s="25"/>
      <c r="P192" s="143">
        <v>0</v>
      </c>
      <c r="Q192" s="143">
        <v>0</v>
      </c>
      <c r="R192" s="143">
        <f t="shared" si="27"/>
        <v>0</v>
      </c>
      <c r="S192" s="520">
        <v>0</v>
      </c>
      <c r="T192" s="521"/>
      <c r="U192" s="522"/>
    </row>
    <row r="193" spans="1:21" ht="15.75" x14ac:dyDescent="0.2">
      <c r="A193" s="14">
        <v>10</v>
      </c>
      <c r="B193" s="10" t="s">
        <v>25</v>
      </c>
      <c r="C193" s="517">
        <v>0</v>
      </c>
      <c r="D193" s="518">
        <v>0</v>
      </c>
      <c r="E193" s="519">
        <v>0</v>
      </c>
      <c r="F193" s="143">
        <v>0</v>
      </c>
      <c r="G193" s="25"/>
      <c r="H193" s="25"/>
      <c r="I193" s="66">
        <v>0</v>
      </c>
      <c r="J193" s="66">
        <v>0</v>
      </c>
      <c r="K193" s="143">
        <f t="shared" si="22"/>
        <v>0</v>
      </c>
      <c r="L193" s="143">
        <v>0</v>
      </c>
      <c r="M193" s="143">
        <v>0</v>
      </c>
      <c r="N193" s="25"/>
      <c r="O193" s="25"/>
      <c r="P193" s="143">
        <v>0</v>
      </c>
      <c r="Q193" s="143">
        <v>0</v>
      </c>
      <c r="R193" s="143">
        <f t="shared" si="27"/>
        <v>0</v>
      </c>
      <c r="S193" s="520">
        <v>0</v>
      </c>
      <c r="T193" s="521"/>
      <c r="U193" s="522"/>
    </row>
    <row r="194" spans="1:21" ht="21" customHeight="1" thickBot="1" x14ac:dyDescent="0.25">
      <c r="A194" s="39">
        <v>11</v>
      </c>
      <c r="B194" s="40" t="s">
        <v>58</v>
      </c>
      <c r="C194" s="523">
        <v>0</v>
      </c>
      <c r="D194" s="524">
        <v>0</v>
      </c>
      <c r="E194" s="525">
        <v>0</v>
      </c>
      <c r="F194" s="144">
        <v>0</v>
      </c>
      <c r="G194" s="42"/>
      <c r="H194" s="42"/>
      <c r="I194" s="67">
        <v>0</v>
      </c>
      <c r="J194" s="67">
        <v>0</v>
      </c>
      <c r="K194" s="144">
        <f>SUM(E194-F194-G194-H194+I194-J194)</f>
        <v>0</v>
      </c>
      <c r="L194" s="144">
        <v>0</v>
      </c>
      <c r="M194" s="144">
        <v>0</v>
      </c>
      <c r="N194" s="42"/>
      <c r="O194" s="42"/>
      <c r="P194" s="144">
        <v>0</v>
      </c>
      <c r="Q194" s="144">
        <v>0</v>
      </c>
      <c r="R194" s="144">
        <f t="shared" si="27"/>
        <v>0</v>
      </c>
      <c r="S194" s="526"/>
      <c r="T194" s="527"/>
      <c r="U194" s="528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605" t="s">
        <v>0</v>
      </c>
      <c r="B201" s="605"/>
      <c r="P201" s="508"/>
      <c r="Q201" s="508"/>
      <c r="R201" s="508"/>
      <c r="S201" s="508"/>
      <c r="T201" s="508"/>
      <c r="U201" s="508"/>
    </row>
    <row r="202" spans="1:21" ht="12.75" customHeight="1" x14ac:dyDescent="0.2">
      <c r="A202" s="605" t="s">
        <v>1</v>
      </c>
      <c r="B202" s="605"/>
      <c r="P202" s="508"/>
      <c r="Q202" s="508"/>
      <c r="R202" s="508"/>
      <c r="S202" s="508"/>
      <c r="T202" s="508"/>
      <c r="U202" s="508"/>
    </row>
    <row r="203" spans="1:21" ht="11.25" customHeight="1" x14ac:dyDescent="0.2">
      <c r="A203" s="605" t="s">
        <v>45</v>
      </c>
      <c r="B203" s="605"/>
    </row>
    <row r="204" spans="1:21" ht="12.75" customHeight="1" x14ac:dyDescent="0.35">
      <c r="C204" s="509" t="s">
        <v>2</v>
      </c>
      <c r="D204" s="509"/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2"/>
    </row>
    <row r="205" spans="1:21" ht="15.95" customHeight="1" x14ac:dyDescent="0.2">
      <c r="F205" s="510" t="s">
        <v>3</v>
      </c>
      <c r="G205" s="510"/>
      <c r="H205" s="510"/>
      <c r="I205" s="510"/>
      <c r="J205" s="510"/>
      <c r="K205" s="510"/>
      <c r="L205" s="510"/>
      <c r="M205" s="510"/>
      <c r="N205" s="510"/>
      <c r="O205" s="510"/>
      <c r="P205" s="510"/>
      <c r="Q205" s="150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599">
        <v>6</v>
      </c>
      <c r="L207" s="599"/>
      <c r="M207" s="5"/>
      <c r="N207" s="5"/>
      <c r="O207" s="5"/>
      <c r="Q207" s="1" t="str">
        <f>+Q328:U328</f>
        <v>Bulan     :</v>
      </c>
      <c r="R207" s="513" t="str">
        <f>+R167</f>
        <v>Desember</v>
      </c>
      <c r="S207" s="514"/>
      <c r="T207" s="4">
        <f>+T167</f>
        <v>1</v>
      </c>
      <c r="U207" s="4">
        <f>+U167</f>
        <v>2</v>
      </c>
    </row>
    <row r="208" spans="1:21" s="43" customFormat="1" ht="15.95" customHeight="1" thickBot="1" x14ac:dyDescent="0.25">
      <c r="A208" s="43" t="s">
        <v>79</v>
      </c>
      <c r="B208" s="445"/>
      <c r="C208" s="75">
        <v>0</v>
      </c>
      <c r="D208" s="75">
        <v>3</v>
      </c>
      <c r="E208" s="75">
        <v>0</v>
      </c>
      <c r="K208" s="600"/>
      <c r="L208" s="600"/>
      <c r="M208" s="76"/>
      <c r="N208" s="76"/>
      <c r="O208" s="76"/>
      <c r="Q208" s="43" t="s">
        <v>47</v>
      </c>
      <c r="R208" s="552">
        <f>+R168</f>
        <v>2022</v>
      </c>
      <c r="S208" s="553"/>
      <c r="T208" s="77">
        <f>+T168</f>
        <v>2</v>
      </c>
      <c r="U208" s="77">
        <f>+U168</f>
        <v>2</v>
      </c>
    </row>
    <row r="209" spans="1:21" ht="15.95" customHeight="1" thickTop="1" x14ac:dyDescent="0.2">
      <c r="A209" s="602" t="s">
        <v>4</v>
      </c>
      <c r="B209" s="602" t="s">
        <v>5</v>
      </c>
      <c r="C209" s="497" t="s">
        <v>6</v>
      </c>
      <c r="D209" s="498"/>
      <c r="E209" s="498"/>
      <c r="F209" s="498"/>
      <c r="G209" s="498"/>
      <c r="H209" s="498"/>
      <c r="I209" s="498"/>
      <c r="J209" s="498"/>
      <c r="K209" s="501"/>
      <c r="L209" s="497" t="s">
        <v>7</v>
      </c>
      <c r="M209" s="498"/>
      <c r="N209" s="498"/>
      <c r="O209" s="498"/>
      <c r="P209" s="498"/>
      <c r="Q209" s="498"/>
      <c r="R209" s="501"/>
      <c r="S209" s="502" t="s">
        <v>64</v>
      </c>
      <c r="T209" s="503"/>
      <c r="U209" s="551"/>
    </row>
    <row r="210" spans="1:21" ht="15.95" customHeight="1" x14ac:dyDescent="0.2">
      <c r="A210" s="603"/>
      <c r="B210" s="603"/>
      <c r="C210" s="505" t="s">
        <v>27</v>
      </c>
      <c r="D210" s="506"/>
      <c r="E210" s="507"/>
      <c r="F210" s="155"/>
      <c r="G210" s="155" t="s">
        <v>30</v>
      </c>
      <c r="H210" s="155" t="s">
        <v>32</v>
      </c>
      <c r="I210" s="155"/>
      <c r="J210" s="155"/>
      <c r="K210" s="155" t="s">
        <v>43</v>
      </c>
      <c r="L210" s="155" t="s">
        <v>27</v>
      </c>
      <c r="M210" s="155"/>
      <c r="N210" s="155" t="s">
        <v>30</v>
      </c>
      <c r="O210" s="155" t="s">
        <v>32</v>
      </c>
      <c r="P210" s="155"/>
      <c r="Q210" s="155"/>
      <c r="R210" s="155" t="s">
        <v>63</v>
      </c>
      <c r="S210" s="484" t="s">
        <v>67</v>
      </c>
      <c r="T210" s="485"/>
      <c r="U210" s="486"/>
    </row>
    <row r="211" spans="1:21" ht="15.95" customHeight="1" x14ac:dyDescent="0.2">
      <c r="A211" s="603"/>
      <c r="B211" s="603"/>
      <c r="C211" s="484" t="s">
        <v>28</v>
      </c>
      <c r="D211" s="485"/>
      <c r="E211" s="486"/>
      <c r="F211" s="153" t="s">
        <v>29</v>
      </c>
      <c r="G211" s="153" t="s">
        <v>31</v>
      </c>
      <c r="H211" s="153" t="s">
        <v>33</v>
      </c>
      <c r="I211" s="153" t="s">
        <v>37</v>
      </c>
      <c r="J211" s="153" t="s">
        <v>36</v>
      </c>
      <c r="K211" s="153" t="s">
        <v>28</v>
      </c>
      <c r="L211" s="153" t="s">
        <v>28</v>
      </c>
      <c r="M211" s="153" t="s">
        <v>35</v>
      </c>
      <c r="N211" s="153" t="s">
        <v>31</v>
      </c>
      <c r="O211" s="153" t="s">
        <v>33</v>
      </c>
      <c r="P211" s="153" t="s">
        <v>37</v>
      </c>
      <c r="Q211" s="153" t="s">
        <v>36</v>
      </c>
      <c r="R211" s="153" t="s">
        <v>38</v>
      </c>
      <c r="S211" s="484" t="s">
        <v>65</v>
      </c>
      <c r="T211" s="485"/>
      <c r="U211" s="486"/>
    </row>
    <row r="212" spans="1:21" ht="15.95" customHeight="1" x14ac:dyDescent="0.2">
      <c r="A212" s="603"/>
      <c r="B212" s="603"/>
      <c r="C212" s="488" t="s">
        <v>8</v>
      </c>
      <c r="D212" s="489"/>
      <c r="E212" s="490"/>
      <c r="F212" s="154"/>
      <c r="G212" s="154"/>
      <c r="H212" s="154" t="s">
        <v>34</v>
      </c>
      <c r="I212" s="154"/>
      <c r="J212" s="154"/>
      <c r="K212" s="154" t="s">
        <v>9</v>
      </c>
      <c r="L212" s="154" t="s">
        <v>8</v>
      </c>
      <c r="M212" s="154"/>
      <c r="N212" s="154"/>
      <c r="O212" s="154" t="s">
        <v>34</v>
      </c>
      <c r="P212" s="154"/>
      <c r="Q212" s="154"/>
      <c r="R212" s="20" t="s">
        <v>62</v>
      </c>
      <c r="S212" s="484" t="s">
        <v>66</v>
      </c>
      <c r="T212" s="485"/>
      <c r="U212" s="486"/>
    </row>
    <row r="213" spans="1:21" ht="15.95" customHeight="1" x14ac:dyDescent="0.2">
      <c r="A213" s="604"/>
      <c r="B213" s="604"/>
      <c r="C213" s="491"/>
      <c r="D213" s="492"/>
      <c r="E213" s="493"/>
      <c r="F213" s="153"/>
      <c r="G213" s="153"/>
      <c r="H213" s="153"/>
      <c r="I213" s="153"/>
      <c r="J213" s="153"/>
      <c r="K213" s="153" t="s">
        <v>61</v>
      </c>
      <c r="L213" s="153"/>
      <c r="M213" s="153"/>
      <c r="N213" s="153"/>
      <c r="O213" s="153"/>
      <c r="P213" s="153"/>
      <c r="Q213" s="153"/>
      <c r="R213" s="153"/>
      <c r="S213" s="494"/>
      <c r="T213" s="495"/>
      <c r="U213" s="550"/>
    </row>
    <row r="214" spans="1:21" s="8" customFormat="1" ht="15.95" customHeight="1" x14ac:dyDescent="0.2">
      <c r="A214" s="152" t="s">
        <v>10</v>
      </c>
      <c r="B214" s="152" t="s">
        <v>11</v>
      </c>
      <c r="C214" s="473" t="s">
        <v>12</v>
      </c>
      <c r="D214" s="474"/>
      <c r="E214" s="475"/>
      <c r="F214" s="152" t="s">
        <v>13</v>
      </c>
      <c r="G214" s="152" t="s">
        <v>14</v>
      </c>
      <c r="H214" s="152" t="s">
        <v>15</v>
      </c>
      <c r="I214" s="152" t="s">
        <v>16</v>
      </c>
      <c r="J214" s="152" t="s">
        <v>17</v>
      </c>
      <c r="K214" s="152" t="s">
        <v>18</v>
      </c>
      <c r="L214" s="152" t="s">
        <v>19</v>
      </c>
      <c r="M214" s="152" t="s">
        <v>20</v>
      </c>
      <c r="N214" s="152" t="s">
        <v>21</v>
      </c>
      <c r="O214" s="152" t="s">
        <v>41</v>
      </c>
      <c r="P214" s="152" t="s">
        <v>42</v>
      </c>
      <c r="Q214" s="152" t="s">
        <v>44</v>
      </c>
      <c r="R214" s="152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541">
        <f>SUM(C216,C219,C220)</f>
        <v>0</v>
      </c>
      <c r="D215" s="542"/>
      <c r="E215" s="543"/>
      <c r="F215" s="146">
        <f>SUM(F216,F219,F220)</f>
        <v>0</v>
      </c>
      <c r="G215" s="146">
        <f>SUM(G216,G219,G220)</f>
        <v>0</v>
      </c>
      <c r="H215" s="146">
        <f>SUM(H216,H219,H220)</f>
        <v>0</v>
      </c>
      <c r="I215" s="146">
        <f>SUM(I216,I219,I220)</f>
        <v>0</v>
      </c>
      <c r="J215" s="146">
        <f>SUM(J216,J219,J220)</f>
        <v>0</v>
      </c>
      <c r="K215" s="146">
        <f t="shared" ref="K215:K233" si="28">SUM(C215-F215-G215-H215+I215-J215)</f>
        <v>0</v>
      </c>
      <c r="L215" s="58">
        <f t="shared" ref="L215:Q215" si="29">SUM(L216,L219,L220)</f>
        <v>0</v>
      </c>
      <c r="M215" s="58">
        <f t="shared" si="29"/>
        <v>0</v>
      </c>
      <c r="N215" s="58">
        <f t="shared" si="29"/>
        <v>0</v>
      </c>
      <c r="O215" s="58">
        <f t="shared" si="29"/>
        <v>0</v>
      </c>
      <c r="P215" s="58">
        <f t="shared" si="29"/>
        <v>20</v>
      </c>
      <c r="Q215" s="58">
        <f t="shared" si="29"/>
        <v>0</v>
      </c>
      <c r="R215" s="58">
        <f>SUM(L215-M215-N215-O215+P215-Q215)</f>
        <v>20</v>
      </c>
      <c r="S215" s="544"/>
      <c r="T215" s="545"/>
      <c r="U215" s="546"/>
    </row>
    <row r="216" spans="1:21" s="23" customFormat="1" ht="15.95" customHeight="1" x14ac:dyDescent="0.25">
      <c r="A216" s="14"/>
      <c r="B216" s="22" t="s">
        <v>49</v>
      </c>
      <c r="C216" s="532">
        <f t="shared" ref="C216:H216" si="30">SUM(C217:C218)</f>
        <v>0</v>
      </c>
      <c r="D216" s="533">
        <f t="shared" si="30"/>
        <v>0</v>
      </c>
      <c r="E216" s="534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143">
        <f t="shared" si="28"/>
        <v>0</v>
      </c>
      <c r="L216" s="60">
        <f t="shared" ref="L216:Q216" si="31">SUM(L217:L218)</f>
        <v>0</v>
      </c>
      <c r="M216" s="60">
        <f t="shared" si="31"/>
        <v>0</v>
      </c>
      <c r="N216" s="60">
        <f t="shared" si="31"/>
        <v>0</v>
      </c>
      <c r="O216" s="60">
        <f t="shared" si="31"/>
        <v>0</v>
      </c>
      <c r="P216" s="60">
        <f t="shared" si="31"/>
        <v>20</v>
      </c>
      <c r="Q216" s="60">
        <f t="shared" si="31"/>
        <v>0</v>
      </c>
      <c r="R216" s="61">
        <f t="shared" ref="R216:R224" si="32">SUM(L216-M216-N216-O216+P216-Q216)</f>
        <v>20</v>
      </c>
      <c r="S216" s="547"/>
      <c r="T216" s="548"/>
      <c r="U216" s="549"/>
    </row>
    <row r="217" spans="1:21" ht="15.95" customHeight="1" x14ac:dyDescent="0.2">
      <c r="A217" s="12"/>
      <c r="B217" s="13" t="s">
        <v>82</v>
      </c>
      <c r="C217" s="538">
        <v>0</v>
      </c>
      <c r="D217" s="539">
        <v>0</v>
      </c>
      <c r="E217" s="540">
        <v>0</v>
      </c>
      <c r="F217" s="156">
        <v>0</v>
      </c>
      <c r="G217" s="156">
        <v>0</v>
      </c>
      <c r="H217" s="156">
        <v>0</v>
      </c>
      <c r="I217" s="65">
        <v>0</v>
      </c>
      <c r="J217" s="65">
        <v>0</v>
      </c>
      <c r="K217" s="143">
        <f t="shared" si="28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20</v>
      </c>
      <c r="Q217" s="48">
        <v>0</v>
      </c>
      <c r="R217" s="61">
        <f t="shared" si="32"/>
        <v>20</v>
      </c>
      <c r="S217" s="535"/>
      <c r="T217" s="536"/>
      <c r="U217" s="537"/>
    </row>
    <row r="218" spans="1:21" ht="15.95" customHeight="1" x14ac:dyDescent="0.2">
      <c r="A218" s="12"/>
      <c r="B218" s="13" t="s">
        <v>83</v>
      </c>
      <c r="C218" s="538">
        <v>0</v>
      </c>
      <c r="D218" s="539">
        <v>0</v>
      </c>
      <c r="E218" s="540">
        <v>0</v>
      </c>
      <c r="F218" s="156">
        <v>0</v>
      </c>
      <c r="G218" s="156">
        <v>0</v>
      </c>
      <c r="H218" s="156">
        <v>0</v>
      </c>
      <c r="I218" s="65">
        <v>0</v>
      </c>
      <c r="J218" s="65">
        <v>0</v>
      </c>
      <c r="K218" s="143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535"/>
      <c r="T218" s="536"/>
      <c r="U218" s="537"/>
    </row>
    <row r="219" spans="1:21" ht="15.95" customHeight="1" x14ac:dyDescent="0.2">
      <c r="A219" s="12"/>
      <c r="B219" s="11" t="s">
        <v>50</v>
      </c>
      <c r="C219" s="517">
        <v>0</v>
      </c>
      <c r="D219" s="518">
        <v>0</v>
      </c>
      <c r="E219" s="519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143">
        <f t="shared" si="28"/>
        <v>0</v>
      </c>
      <c r="L219" s="61">
        <v>0</v>
      </c>
      <c r="M219" s="61">
        <v>0</v>
      </c>
      <c r="N219" s="143">
        <v>0</v>
      </c>
      <c r="O219" s="143">
        <v>0</v>
      </c>
      <c r="P219" s="61">
        <v>0</v>
      </c>
      <c r="Q219" s="61">
        <v>0</v>
      </c>
      <c r="R219" s="61">
        <f t="shared" si="32"/>
        <v>0</v>
      </c>
      <c r="S219" s="535"/>
      <c r="T219" s="536"/>
      <c r="U219" s="537"/>
    </row>
    <row r="220" spans="1:21" ht="15.95" customHeight="1" x14ac:dyDescent="0.2">
      <c r="A220" s="12"/>
      <c r="B220" s="11" t="s">
        <v>51</v>
      </c>
      <c r="C220" s="517">
        <v>0</v>
      </c>
      <c r="D220" s="518">
        <v>0</v>
      </c>
      <c r="E220" s="519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143">
        <f t="shared" si="28"/>
        <v>0</v>
      </c>
      <c r="L220" s="61">
        <v>0</v>
      </c>
      <c r="M220" s="61">
        <v>0</v>
      </c>
      <c r="N220" s="143">
        <v>0</v>
      </c>
      <c r="O220" s="143">
        <v>0</v>
      </c>
      <c r="P220" s="61">
        <v>0</v>
      </c>
      <c r="Q220" s="61">
        <v>0</v>
      </c>
      <c r="R220" s="61">
        <f t="shared" si="32"/>
        <v>0</v>
      </c>
      <c r="S220" s="535"/>
      <c r="T220" s="536"/>
      <c r="U220" s="537"/>
    </row>
    <row r="221" spans="1:21" ht="15.95" customHeight="1" x14ac:dyDescent="0.2">
      <c r="A221" s="14">
        <v>2</v>
      </c>
      <c r="B221" s="10" t="s">
        <v>23</v>
      </c>
      <c r="C221" s="517">
        <f>SUM(C222:C223)</f>
        <v>0</v>
      </c>
      <c r="D221" s="518">
        <f>SUM(D222:D223)</f>
        <v>658</v>
      </c>
      <c r="E221" s="519">
        <f>SUM(E222:E223)</f>
        <v>658</v>
      </c>
      <c r="F221" s="143">
        <f>SUM(F222:F223)</f>
        <v>0</v>
      </c>
      <c r="G221" s="143">
        <f>SUM(G222:G223)</f>
        <v>0</v>
      </c>
      <c r="H221" s="25"/>
      <c r="I221" s="143">
        <f>SUM(I222:I223)</f>
        <v>0</v>
      </c>
      <c r="J221" s="143">
        <f>SUM(J222:J223)</f>
        <v>0</v>
      </c>
      <c r="K221" s="143">
        <f t="shared" si="28"/>
        <v>0</v>
      </c>
      <c r="L221" s="83">
        <f>SUM(L222:L223)</f>
        <v>10</v>
      </c>
      <c r="M221" s="61">
        <f>SUM(M222:M223)</f>
        <v>0</v>
      </c>
      <c r="N221" s="143">
        <f>SUM(N222:N223)</f>
        <v>0</v>
      </c>
      <c r="O221" s="25"/>
      <c r="P221" s="61">
        <f>SUM(P222:P223)</f>
        <v>10</v>
      </c>
      <c r="Q221" s="80">
        <f>SUM(Q222:Q223)</f>
        <v>0</v>
      </c>
      <c r="R221" s="61">
        <f>SUM(L221-M221-N221-O221+P221-Q221)</f>
        <v>20</v>
      </c>
      <c r="S221" s="535"/>
      <c r="T221" s="536"/>
      <c r="U221" s="537"/>
    </row>
    <row r="222" spans="1:21" ht="15.95" customHeight="1" x14ac:dyDescent="0.2">
      <c r="A222" s="12"/>
      <c r="B222" s="13" t="s">
        <v>82</v>
      </c>
      <c r="C222" s="538">
        <v>0</v>
      </c>
      <c r="D222" s="539">
        <v>658</v>
      </c>
      <c r="E222" s="540">
        <v>658</v>
      </c>
      <c r="F222" s="156">
        <v>0</v>
      </c>
      <c r="G222" s="156">
        <v>0</v>
      </c>
      <c r="H222" s="24"/>
      <c r="I222" s="65">
        <v>0</v>
      </c>
      <c r="J222" s="65">
        <v>0</v>
      </c>
      <c r="K222" s="143">
        <f t="shared" si="28"/>
        <v>0</v>
      </c>
      <c r="L222" s="84">
        <v>10</v>
      </c>
      <c r="M222" s="48">
        <v>0</v>
      </c>
      <c r="N222" s="156">
        <v>0</v>
      </c>
      <c r="O222" s="24"/>
      <c r="P222" s="62">
        <v>10</v>
      </c>
      <c r="Q222" s="62">
        <v>0</v>
      </c>
      <c r="R222" s="80">
        <f t="shared" si="32"/>
        <v>20</v>
      </c>
      <c r="S222" s="535"/>
      <c r="T222" s="536"/>
      <c r="U222" s="537"/>
    </row>
    <row r="223" spans="1:21" ht="15.75" x14ac:dyDescent="0.2">
      <c r="A223" s="12"/>
      <c r="B223" s="13" t="s">
        <v>83</v>
      </c>
      <c r="C223" s="538">
        <v>0</v>
      </c>
      <c r="D223" s="539">
        <v>0</v>
      </c>
      <c r="E223" s="540">
        <v>0</v>
      </c>
      <c r="F223" s="156">
        <v>0</v>
      </c>
      <c r="G223" s="156">
        <v>0</v>
      </c>
      <c r="H223" s="24"/>
      <c r="I223" s="65">
        <v>0</v>
      </c>
      <c r="J223" s="65">
        <v>0</v>
      </c>
      <c r="K223" s="143">
        <f t="shared" si="28"/>
        <v>0</v>
      </c>
      <c r="L223" s="84">
        <v>0</v>
      </c>
      <c r="M223" s="48">
        <v>0</v>
      </c>
      <c r="N223" s="156">
        <v>0</v>
      </c>
      <c r="O223" s="24"/>
      <c r="P223" s="48">
        <v>0</v>
      </c>
      <c r="Q223" s="62">
        <v>0</v>
      </c>
      <c r="R223" s="61">
        <f t="shared" si="32"/>
        <v>0</v>
      </c>
      <c r="S223" s="535"/>
      <c r="T223" s="536"/>
      <c r="U223" s="537"/>
    </row>
    <row r="224" spans="1:21" ht="15.75" x14ac:dyDescent="0.2">
      <c r="A224" s="9">
        <v>3</v>
      </c>
      <c r="B224" s="10" t="s">
        <v>53</v>
      </c>
      <c r="C224" s="517">
        <v>0</v>
      </c>
      <c r="D224" s="518">
        <v>0</v>
      </c>
      <c r="E224" s="519">
        <v>0</v>
      </c>
      <c r="F224" s="143">
        <v>0</v>
      </c>
      <c r="G224" s="25"/>
      <c r="H224" s="25"/>
      <c r="I224" s="143">
        <v>0</v>
      </c>
      <c r="J224" s="143">
        <v>0</v>
      </c>
      <c r="K224" s="143">
        <f t="shared" si="28"/>
        <v>0</v>
      </c>
      <c r="L224" s="63">
        <v>4</v>
      </c>
      <c r="M224" s="63">
        <v>2</v>
      </c>
      <c r="N224" s="25"/>
      <c r="O224" s="25"/>
      <c r="P224" s="63">
        <v>2</v>
      </c>
      <c r="Q224" s="63">
        <v>0</v>
      </c>
      <c r="R224" s="61">
        <f t="shared" si="32"/>
        <v>4</v>
      </c>
      <c r="S224" s="535"/>
      <c r="T224" s="536"/>
      <c r="U224" s="537"/>
    </row>
    <row r="225" spans="1:24" ht="15.75" x14ac:dyDescent="0.2">
      <c r="A225" s="14">
        <v>4</v>
      </c>
      <c r="B225" s="10" t="s">
        <v>52</v>
      </c>
      <c r="C225" s="532">
        <f>SUM(C226:C227)</f>
        <v>0</v>
      </c>
      <c r="D225" s="533">
        <f>SUM(D226:D227)</f>
        <v>0</v>
      </c>
      <c r="E225" s="534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143">
        <f t="shared" si="28"/>
        <v>0</v>
      </c>
      <c r="L225" s="61">
        <f>SUM(L226:L227)</f>
        <v>9</v>
      </c>
      <c r="M225" s="61">
        <f>SUM(M226:M227)</f>
        <v>4</v>
      </c>
      <c r="N225" s="25"/>
      <c r="O225" s="25"/>
      <c r="P225" s="61">
        <f>SUM(P226:P227)</f>
        <v>3</v>
      </c>
      <c r="Q225" s="61">
        <f>SUM(Q226:Q227)</f>
        <v>0</v>
      </c>
      <c r="R225" s="61">
        <f>SUM(L225-M225-N225-O225+P225-Q225)</f>
        <v>8</v>
      </c>
      <c r="S225" s="535"/>
      <c r="T225" s="536"/>
      <c r="U225" s="537"/>
    </row>
    <row r="226" spans="1:24" ht="15.75" x14ac:dyDescent="0.2">
      <c r="A226" s="14"/>
      <c r="B226" s="13" t="s">
        <v>82</v>
      </c>
      <c r="C226" s="532">
        <v>0</v>
      </c>
      <c r="D226" s="533"/>
      <c r="E226" s="534"/>
      <c r="F226" s="68">
        <v>0</v>
      </c>
      <c r="G226" s="25"/>
      <c r="H226" s="25"/>
      <c r="I226" s="68">
        <v>0</v>
      </c>
      <c r="J226" s="68">
        <v>0</v>
      </c>
      <c r="K226" s="143">
        <f t="shared" si="28"/>
        <v>0</v>
      </c>
      <c r="L226" s="63">
        <v>0</v>
      </c>
      <c r="M226" s="63">
        <v>0</v>
      </c>
      <c r="N226" s="25"/>
      <c r="O226" s="25"/>
      <c r="P226" s="63">
        <v>0</v>
      </c>
      <c r="Q226" s="63">
        <v>0</v>
      </c>
      <c r="R226" s="61">
        <f>SUM(L226-M226-N226-O226+P226-Q226)</f>
        <v>0</v>
      </c>
      <c r="S226" s="535"/>
      <c r="T226" s="536"/>
      <c r="U226" s="537"/>
    </row>
    <row r="227" spans="1:24" ht="15.75" x14ac:dyDescent="0.2">
      <c r="A227" s="14"/>
      <c r="B227" s="13" t="s">
        <v>83</v>
      </c>
      <c r="C227" s="532">
        <v>0</v>
      </c>
      <c r="D227" s="533"/>
      <c r="E227" s="534"/>
      <c r="F227" s="68">
        <v>0</v>
      </c>
      <c r="G227" s="25"/>
      <c r="H227" s="25"/>
      <c r="I227" s="68">
        <v>0</v>
      </c>
      <c r="J227" s="68">
        <v>0</v>
      </c>
      <c r="K227" s="143">
        <f t="shared" si="28"/>
        <v>0</v>
      </c>
      <c r="L227" s="63">
        <v>9</v>
      </c>
      <c r="M227" s="63">
        <v>4</v>
      </c>
      <c r="N227" s="25"/>
      <c r="O227" s="25"/>
      <c r="P227" s="151">
        <v>3</v>
      </c>
      <c r="Q227" s="151">
        <v>0</v>
      </c>
      <c r="R227" s="143">
        <f>SUM(L227-M227-N227-O227+P227-Q227)</f>
        <v>8</v>
      </c>
      <c r="S227" s="535"/>
      <c r="T227" s="536"/>
      <c r="U227" s="537"/>
    </row>
    <row r="228" spans="1:24" ht="15.75" x14ac:dyDescent="0.2">
      <c r="A228" s="14">
        <v>5</v>
      </c>
      <c r="B228" s="11" t="s">
        <v>54</v>
      </c>
      <c r="C228" s="517">
        <v>0</v>
      </c>
      <c r="D228" s="518">
        <v>0</v>
      </c>
      <c r="E228" s="519">
        <v>0</v>
      </c>
      <c r="F228" s="143">
        <v>0</v>
      </c>
      <c r="G228" s="25"/>
      <c r="H228" s="25"/>
      <c r="I228" s="143">
        <v>0</v>
      </c>
      <c r="J228" s="143">
        <v>0</v>
      </c>
      <c r="K228" s="143">
        <f t="shared" si="28"/>
        <v>0</v>
      </c>
      <c r="L228" s="63">
        <v>3</v>
      </c>
      <c r="M228" s="63">
        <v>1</v>
      </c>
      <c r="N228" s="25"/>
      <c r="O228" s="25"/>
      <c r="P228" s="151">
        <v>1</v>
      </c>
      <c r="Q228" s="151">
        <v>0</v>
      </c>
      <c r="R228" s="143">
        <f>SUM(L228-M228-N228-O228+P228-Q228)</f>
        <v>3</v>
      </c>
      <c r="S228" s="535"/>
      <c r="T228" s="536"/>
      <c r="U228" s="537"/>
    </row>
    <row r="229" spans="1:24" ht="15.75" x14ac:dyDescent="0.2">
      <c r="A229" s="14">
        <v>6</v>
      </c>
      <c r="B229" s="10" t="s">
        <v>55</v>
      </c>
      <c r="C229" s="517">
        <v>0</v>
      </c>
      <c r="D229" s="518">
        <v>0</v>
      </c>
      <c r="E229" s="519">
        <v>0</v>
      </c>
      <c r="F229" s="143">
        <v>0</v>
      </c>
      <c r="G229" s="25"/>
      <c r="H229" s="25"/>
      <c r="I229" s="143">
        <v>0</v>
      </c>
      <c r="J229" s="143">
        <v>0</v>
      </c>
      <c r="K229" s="143">
        <f t="shared" si="28"/>
        <v>0</v>
      </c>
      <c r="L229" s="63">
        <v>0</v>
      </c>
      <c r="M229" s="63">
        <v>0</v>
      </c>
      <c r="N229" s="25"/>
      <c r="O229" s="25"/>
      <c r="P229" s="151">
        <v>0</v>
      </c>
      <c r="Q229" s="151">
        <v>0</v>
      </c>
      <c r="R229" s="143">
        <f t="shared" ref="R229:R234" si="33">SUM(L229-M229-N229-O229+P229-Q229)</f>
        <v>0</v>
      </c>
      <c r="S229" s="529">
        <v>0</v>
      </c>
      <c r="T229" s="530"/>
      <c r="U229" s="531"/>
      <c r="X229" s="1" t="s">
        <v>85</v>
      </c>
    </row>
    <row r="230" spans="1:24" ht="15.75" x14ac:dyDescent="0.2">
      <c r="A230" s="14">
        <v>7</v>
      </c>
      <c r="B230" s="10" t="s">
        <v>56</v>
      </c>
      <c r="C230" s="517">
        <v>0</v>
      </c>
      <c r="D230" s="518">
        <v>0</v>
      </c>
      <c r="E230" s="519">
        <v>0</v>
      </c>
      <c r="F230" s="143">
        <v>0</v>
      </c>
      <c r="G230" s="25"/>
      <c r="H230" s="25"/>
      <c r="I230" s="143">
        <v>0</v>
      </c>
      <c r="J230" s="143">
        <v>0</v>
      </c>
      <c r="K230" s="143">
        <f t="shared" si="28"/>
        <v>0</v>
      </c>
      <c r="L230" s="63">
        <v>0</v>
      </c>
      <c r="M230" s="63">
        <v>0</v>
      </c>
      <c r="N230" s="25"/>
      <c r="O230" s="25"/>
      <c r="P230" s="151">
        <v>0</v>
      </c>
      <c r="Q230" s="151">
        <v>0</v>
      </c>
      <c r="R230" s="143">
        <f t="shared" si="33"/>
        <v>0</v>
      </c>
      <c r="S230" s="520">
        <v>0</v>
      </c>
      <c r="T230" s="521"/>
      <c r="U230" s="522"/>
    </row>
    <row r="231" spans="1:24" ht="15.75" x14ac:dyDescent="0.2">
      <c r="A231" s="14">
        <v>8</v>
      </c>
      <c r="B231" s="10" t="s">
        <v>57</v>
      </c>
      <c r="C231" s="517">
        <v>0</v>
      </c>
      <c r="D231" s="518">
        <v>0</v>
      </c>
      <c r="E231" s="519">
        <v>0</v>
      </c>
      <c r="F231" s="143">
        <v>0</v>
      </c>
      <c r="G231" s="25"/>
      <c r="H231" s="25"/>
      <c r="I231" s="143">
        <v>0</v>
      </c>
      <c r="J231" s="143">
        <v>0</v>
      </c>
      <c r="K231" s="143">
        <f t="shared" si="28"/>
        <v>0</v>
      </c>
      <c r="L231" s="151">
        <v>0</v>
      </c>
      <c r="M231" s="151">
        <v>0</v>
      </c>
      <c r="N231" s="25"/>
      <c r="O231" s="25"/>
      <c r="P231" s="151">
        <v>0</v>
      </c>
      <c r="Q231" s="151">
        <v>0</v>
      </c>
      <c r="R231" s="143">
        <f t="shared" si="33"/>
        <v>0</v>
      </c>
      <c r="S231" s="520">
        <v>0</v>
      </c>
      <c r="T231" s="521"/>
      <c r="U231" s="522"/>
    </row>
    <row r="232" spans="1:24" ht="15.75" x14ac:dyDescent="0.2">
      <c r="A232" s="14">
        <v>9</v>
      </c>
      <c r="B232" s="10" t="s">
        <v>24</v>
      </c>
      <c r="C232" s="517">
        <v>0</v>
      </c>
      <c r="D232" s="518">
        <v>0</v>
      </c>
      <c r="E232" s="519">
        <v>0</v>
      </c>
      <c r="F232" s="143">
        <v>0</v>
      </c>
      <c r="G232" s="25"/>
      <c r="H232" s="25"/>
      <c r="I232" s="66">
        <v>0</v>
      </c>
      <c r="J232" s="66">
        <v>0</v>
      </c>
      <c r="K232" s="143">
        <f t="shared" si="28"/>
        <v>0</v>
      </c>
      <c r="L232" s="151">
        <v>0</v>
      </c>
      <c r="M232" s="151">
        <v>0</v>
      </c>
      <c r="N232" s="25"/>
      <c r="O232" s="25"/>
      <c r="P232" s="151">
        <v>0</v>
      </c>
      <c r="Q232" s="151">
        <v>0</v>
      </c>
      <c r="R232" s="143">
        <f t="shared" si="33"/>
        <v>0</v>
      </c>
      <c r="S232" s="520">
        <v>0</v>
      </c>
      <c r="T232" s="521"/>
      <c r="U232" s="522"/>
    </row>
    <row r="233" spans="1:24" ht="15.75" x14ac:dyDescent="0.2">
      <c r="A233" s="14">
        <v>10</v>
      </c>
      <c r="B233" s="10" t="s">
        <v>25</v>
      </c>
      <c r="C233" s="517">
        <v>0</v>
      </c>
      <c r="D233" s="518">
        <v>0</v>
      </c>
      <c r="E233" s="519">
        <v>0</v>
      </c>
      <c r="F233" s="143">
        <v>0</v>
      </c>
      <c r="G233" s="25"/>
      <c r="H233" s="25"/>
      <c r="I233" s="66">
        <v>0</v>
      </c>
      <c r="J233" s="66">
        <v>0</v>
      </c>
      <c r="K233" s="143">
        <f t="shared" si="28"/>
        <v>0</v>
      </c>
      <c r="L233" s="151">
        <v>0</v>
      </c>
      <c r="M233" s="151">
        <v>0</v>
      </c>
      <c r="N233" s="25"/>
      <c r="O233" s="25"/>
      <c r="P233" s="151">
        <v>0</v>
      </c>
      <c r="Q233" s="151">
        <v>0</v>
      </c>
      <c r="R233" s="143">
        <f t="shared" si="33"/>
        <v>0</v>
      </c>
      <c r="S233" s="520">
        <v>0</v>
      </c>
      <c r="T233" s="521"/>
      <c r="U233" s="522"/>
    </row>
    <row r="234" spans="1:24" ht="12.75" customHeight="1" thickBot="1" x14ac:dyDescent="0.25">
      <c r="A234" s="39">
        <v>11</v>
      </c>
      <c r="B234" s="40" t="s">
        <v>58</v>
      </c>
      <c r="C234" s="523">
        <v>0</v>
      </c>
      <c r="D234" s="524">
        <v>0</v>
      </c>
      <c r="E234" s="525">
        <v>0</v>
      </c>
      <c r="F234" s="144">
        <v>0</v>
      </c>
      <c r="G234" s="42"/>
      <c r="H234" s="42"/>
      <c r="I234" s="67">
        <v>0</v>
      </c>
      <c r="J234" s="67">
        <v>0</v>
      </c>
      <c r="K234" s="144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44">
        <f t="shared" si="33"/>
        <v>0</v>
      </c>
      <c r="S234" s="526"/>
      <c r="T234" s="527"/>
      <c r="U234" s="528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605" t="s">
        <v>0</v>
      </c>
      <c r="B241" s="605"/>
      <c r="P241" s="508" t="s">
        <v>26</v>
      </c>
      <c r="Q241" s="508"/>
      <c r="R241" s="508"/>
      <c r="S241" s="508"/>
      <c r="T241" s="508"/>
      <c r="U241" s="508"/>
    </row>
    <row r="242" spans="1:21" ht="12.75" customHeight="1" x14ac:dyDescent="0.2">
      <c r="A242" s="605" t="s">
        <v>1</v>
      </c>
      <c r="B242" s="605"/>
      <c r="P242" s="508"/>
      <c r="Q242" s="508"/>
      <c r="R242" s="508"/>
      <c r="S242" s="508"/>
      <c r="T242" s="508"/>
      <c r="U242" s="508"/>
    </row>
    <row r="243" spans="1:21" ht="15.95" customHeight="1" x14ac:dyDescent="0.2">
      <c r="A243" s="605" t="s">
        <v>45</v>
      </c>
      <c r="B243" s="605"/>
    </row>
    <row r="244" spans="1:21" ht="15.95" customHeight="1" x14ac:dyDescent="0.35">
      <c r="C244" s="509" t="s">
        <v>2</v>
      </c>
      <c r="D244" s="509"/>
      <c r="E244" s="509"/>
      <c r="F244" s="509"/>
      <c r="G244" s="509"/>
      <c r="H244" s="509"/>
      <c r="I244" s="509"/>
      <c r="J244" s="509"/>
      <c r="K244" s="509"/>
      <c r="L244" s="509"/>
      <c r="M244" s="509"/>
      <c r="N244" s="509"/>
      <c r="O244" s="509"/>
      <c r="P244" s="509"/>
      <c r="Q244" s="2"/>
    </row>
    <row r="245" spans="1:21" ht="15.95" customHeight="1" x14ac:dyDescent="0.2">
      <c r="F245" s="510" t="s">
        <v>3</v>
      </c>
      <c r="G245" s="510"/>
      <c r="H245" s="510"/>
      <c r="I245" s="510"/>
      <c r="J245" s="510"/>
      <c r="K245" s="510"/>
      <c r="L245" s="510"/>
      <c r="M245" s="510"/>
      <c r="N245" s="510"/>
      <c r="O245" s="510"/>
      <c r="P245" s="510"/>
      <c r="Q245" s="150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599">
        <v>7</v>
      </c>
      <c r="L247" s="599"/>
      <c r="M247" s="5"/>
      <c r="N247" s="5"/>
      <c r="O247" s="5"/>
      <c r="Q247" s="1" t="str">
        <f>+Q370:U370</f>
        <v>Bulan     :</v>
      </c>
      <c r="R247" s="513" t="str">
        <f>+R207</f>
        <v>Desember</v>
      </c>
      <c r="S247" s="514"/>
      <c r="T247" s="4">
        <f>+T207</f>
        <v>1</v>
      </c>
      <c r="U247" s="4">
        <f>+U207</f>
        <v>2</v>
      </c>
    </row>
    <row r="248" spans="1:21" s="43" customFormat="1" ht="15.95" customHeight="1" thickBot="1" x14ac:dyDescent="0.25">
      <c r="A248" s="43" t="s">
        <v>74</v>
      </c>
      <c r="B248" s="445"/>
      <c r="C248" s="64">
        <v>0</v>
      </c>
      <c r="D248" s="64">
        <v>3</v>
      </c>
      <c r="E248" s="64">
        <v>2</v>
      </c>
      <c r="K248" s="600"/>
      <c r="L248" s="600"/>
      <c r="M248" s="76"/>
      <c r="N248" s="76"/>
      <c r="O248" s="76"/>
      <c r="Q248" s="43" t="s">
        <v>47</v>
      </c>
      <c r="R248" s="552">
        <f>+R208</f>
        <v>2022</v>
      </c>
      <c r="S248" s="553"/>
      <c r="T248" s="77">
        <f>+T208</f>
        <v>2</v>
      </c>
      <c r="U248" s="77">
        <f>+U208</f>
        <v>2</v>
      </c>
    </row>
    <row r="249" spans="1:21" ht="15.95" customHeight="1" thickTop="1" x14ac:dyDescent="0.2">
      <c r="A249" s="602" t="s">
        <v>4</v>
      </c>
      <c r="B249" s="602" t="s">
        <v>5</v>
      </c>
      <c r="C249" s="497" t="s">
        <v>6</v>
      </c>
      <c r="D249" s="498"/>
      <c r="E249" s="498"/>
      <c r="F249" s="498"/>
      <c r="G249" s="498"/>
      <c r="H249" s="498"/>
      <c r="I249" s="498"/>
      <c r="J249" s="498"/>
      <c r="K249" s="501"/>
      <c r="L249" s="497" t="s">
        <v>7</v>
      </c>
      <c r="M249" s="498"/>
      <c r="N249" s="498"/>
      <c r="O249" s="498"/>
      <c r="P249" s="498"/>
      <c r="Q249" s="498"/>
      <c r="R249" s="501"/>
      <c r="S249" s="502" t="s">
        <v>64</v>
      </c>
      <c r="T249" s="503"/>
      <c r="U249" s="551"/>
    </row>
    <row r="250" spans="1:21" ht="15.95" customHeight="1" x14ac:dyDescent="0.2">
      <c r="A250" s="603"/>
      <c r="B250" s="603"/>
      <c r="C250" s="505" t="s">
        <v>27</v>
      </c>
      <c r="D250" s="506"/>
      <c r="E250" s="507"/>
      <c r="F250" s="155"/>
      <c r="G250" s="155" t="s">
        <v>30</v>
      </c>
      <c r="H250" s="155" t="s">
        <v>32</v>
      </c>
      <c r="I250" s="155"/>
      <c r="J250" s="155"/>
      <c r="K250" s="155" t="s">
        <v>43</v>
      </c>
      <c r="L250" s="155" t="s">
        <v>27</v>
      </c>
      <c r="M250" s="155"/>
      <c r="N250" s="155" t="s">
        <v>30</v>
      </c>
      <c r="O250" s="155" t="s">
        <v>32</v>
      </c>
      <c r="P250" s="155"/>
      <c r="Q250" s="155"/>
      <c r="R250" s="155" t="s">
        <v>63</v>
      </c>
      <c r="S250" s="484" t="s">
        <v>67</v>
      </c>
      <c r="T250" s="485"/>
      <c r="U250" s="486"/>
    </row>
    <row r="251" spans="1:21" ht="15.95" customHeight="1" x14ac:dyDescent="0.2">
      <c r="A251" s="603"/>
      <c r="B251" s="603"/>
      <c r="C251" s="484" t="s">
        <v>28</v>
      </c>
      <c r="D251" s="485"/>
      <c r="E251" s="486"/>
      <c r="F251" s="153" t="s">
        <v>29</v>
      </c>
      <c r="G251" s="153" t="s">
        <v>31</v>
      </c>
      <c r="H251" s="153" t="s">
        <v>33</v>
      </c>
      <c r="I251" s="153" t="s">
        <v>37</v>
      </c>
      <c r="J251" s="153" t="s">
        <v>36</v>
      </c>
      <c r="K251" s="153" t="s">
        <v>28</v>
      </c>
      <c r="L251" s="153" t="s">
        <v>28</v>
      </c>
      <c r="M251" s="153" t="s">
        <v>35</v>
      </c>
      <c r="N251" s="153" t="s">
        <v>31</v>
      </c>
      <c r="O251" s="153" t="s">
        <v>33</v>
      </c>
      <c r="P251" s="153" t="s">
        <v>37</v>
      </c>
      <c r="Q251" s="153" t="s">
        <v>36</v>
      </c>
      <c r="R251" s="153" t="s">
        <v>38</v>
      </c>
      <c r="S251" s="484" t="s">
        <v>65</v>
      </c>
      <c r="T251" s="485"/>
      <c r="U251" s="486"/>
    </row>
    <row r="252" spans="1:21" ht="15.95" customHeight="1" x14ac:dyDescent="0.2">
      <c r="A252" s="603"/>
      <c r="B252" s="603"/>
      <c r="C252" s="488" t="s">
        <v>8</v>
      </c>
      <c r="D252" s="489"/>
      <c r="E252" s="490"/>
      <c r="F252" s="154"/>
      <c r="G252" s="154"/>
      <c r="H252" s="154" t="s">
        <v>34</v>
      </c>
      <c r="I252" s="154"/>
      <c r="J252" s="154"/>
      <c r="K252" s="154" t="s">
        <v>9</v>
      </c>
      <c r="L252" s="154" t="s">
        <v>8</v>
      </c>
      <c r="M252" s="154"/>
      <c r="N252" s="154"/>
      <c r="O252" s="154" t="s">
        <v>34</v>
      </c>
      <c r="P252" s="154"/>
      <c r="Q252" s="154"/>
      <c r="R252" s="20" t="s">
        <v>62</v>
      </c>
      <c r="S252" s="484" t="s">
        <v>66</v>
      </c>
      <c r="T252" s="485"/>
      <c r="U252" s="486"/>
    </row>
    <row r="253" spans="1:21" ht="15.95" customHeight="1" x14ac:dyDescent="0.2">
      <c r="A253" s="604"/>
      <c r="B253" s="604"/>
      <c r="C253" s="491"/>
      <c r="D253" s="492"/>
      <c r="E253" s="493"/>
      <c r="F253" s="153"/>
      <c r="G253" s="153"/>
      <c r="H253" s="153"/>
      <c r="I253" s="153"/>
      <c r="J253" s="153"/>
      <c r="K253" s="153" t="s">
        <v>61</v>
      </c>
      <c r="L253" s="153"/>
      <c r="M253" s="153"/>
      <c r="N253" s="153"/>
      <c r="O253" s="153"/>
      <c r="P253" s="153"/>
      <c r="Q253" s="153"/>
      <c r="R253" s="153"/>
      <c r="S253" s="494"/>
      <c r="T253" s="495"/>
      <c r="U253" s="550"/>
    </row>
    <row r="254" spans="1:21" s="8" customFormat="1" ht="15.95" customHeight="1" x14ac:dyDescent="0.2">
      <c r="A254" s="152" t="s">
        <v>10</v>
      </c>
      <c r="B254" s="152" t="s">
        <v>11</v>
      </c>
      <c r="C254" s="473" t="s">
        <v>12</v>
      </c>
      <c r="D254" s="474"/>
      <c r="E254" s="475"/>
      <c r="F254" s="152" t="s">
        <v>13</v>
      </c>
      <c r="G254" s="152" t="s">
        <v>14</v>
      </c>
      <c r="H254" s="152" t="s">
        <v>15</v>
      </c>
      <c r="I254" s="152" t="s">
        <v>16</v>
      </c>
      <c r="J254" s="152" t="s">
        <v>17</v>
      </c>
      <c r="K254" s="152" t="s">
        <v>18</v>
      </c>
      <c r="L254" s="152" t="s">
        <v>19</v>
      </c>
      <c r="M254" s="152" t="s">
        <v>20</v>
      </c>
      <c r="N254" s="152" t="s">
        <v>21</v>
      </c>
      <c r="O254" s="152" t="s">
        <v>41</v>
      </c>
      <c r="P254" s="152" t="s">
        <v>42</v>
      </c>
      <c r="Q254" s="152" t="s">
        <v>44</v>
      </c>
      <c r="R254" s="152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541">
        <f>SUM(C256,C259,C260)</f>
        <v>0</v>
      </c>
      <c r="D255" s="542"/>
      <c r="E255" s="543"/>
      <c r="F255" s="146">
        <f>SUM(F256,F259,F260)</f>
        <v>0</v>
      </c>
      <c r="G255" s="146">
        <f>SUM(G256,G259,G260)</f>
        <v>0</v>
      </c>
      <c r="H255" s="146">
        <f>SUM(H256,H259,H260)</f>
        <v>0</v>
      </c>
      <c r="I255" s="146">
        <f>SUM(I256,I259,I260)</f>
        <v>0</v>
      </c>
      <c r="J255" s="146">
        <f>SUM(J256,J259,J260)</f>
        <v>0</v>
      </c>
      <c r="K255" s="146">
        <f t="shared" ref="K255:K273" si="34">SUM(C255-F255-G255-H255+I255-J255)</f>
        <v>0</v>
      </c>
      <c r="L255" s="146">
        <f t="shared" ref="L255:Q255" si="35">SUM(L256,L259,L260)</f>
        <v>28</v>
      </c>
      <c r="M255" s="146">
        <f t="shared" si="35"/>
        <v>20</v>
      </c>
      <c r="N255" s="146">
        <f t="shared" si="35"/>
        <v>2</v>
      </c>
      <c r="O255" s="146">
        <f t="shared" si="35"/>
        <v>5</v>
      </c>
      <c r="P255" s="58">
        <f t="shared" si="35"/>
        <v>0</v>
      </c>
      <c r="Q255" s="146">
        <f t="shared" si="35"/>
        <v>1</v>
      </c>
      <c r="R255" s="146">
        <f>SUM(L255-M255-N255-O255+P255-Q255)</f>
        <v>0</v>
      </c>
      <c r="S255" s="544"/>
      <c r="T255" s="545"/>
      <c r="U255" s="546"/>
    </row>
    <row r="256" spans="1:21" s="23" customFormat="1" ht="15.95" customHeight="1" x14ac:dyDescent="0.25">
      <c r="A256" s="14"/>
      <c r="B256" s="22" t="s">
        <v>49</v>
      </c>
      <c r="C256" s="532">
        <f t="shared" ref="C256:H256" si="36">SUM(C257:C258)</f>
        <v>0</v>
      </c>
      <c r="D256" s="533">
        <f t="shared" si="36"/>
        <v>0</v>
      </c>
      <c r="E256" s="534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143">
        <f t="shared" si="34"/>
        <v>0</v>
      </c>
      <c r="L256" s="68">
        <f t="shared" ref="L256:Q256" si="37">SUM(L257:L258)</f>
        <v>28</v>
      </c>
      <c r="M256" s="68">
        <f t="shared" si="37"/>
        <v>20</v>
      </c>
      <c r="N256" s="68">
        <f t="shared" si="37"/>
        <v>2</v>
      </c>
      <c r="O256" s="68">
        <f t="shared" si="37"/>
        <v>5</v>
      </c>
      <c r="P256" s="68">
        <f t="shared" si="37"/>
        <v>0</v>
      </c>
      <c r="Q256" s="68">
        <f t="shared" si="37"/>
        <v>1</v>
      </c>
      <c r="R256" s="143">
        <f t="shared" ref="R256:R263" si="38">SUM(L256-M256-N256-O256+P256-Q256)</f>
        <v>0</v>
      </c>
      <c r="S256" s="547"/>
      <c r="T256" s="548"/>
      <c r="U256" s="549"/>
    </row>
    <row r="257" spans="1:24" ht="15.95" customHeight="1" x14ac:dyDescent="0.2">
      <c r="A257" s="12"/>
      <c r="B257" s="13" t="s">
        <v>82</v>
      </c>
      <c r="C257" s="538">
        <v>0</v>
      </c>
      <c r="D257" s="539">
        <v>0</v>
      </c>
      <c r="E257" s="540">
        <v>0</v>
      </c>
      <c r="F257" s="156">
        <v>0</v>
      </c>
      <c r="G257" s="156">
        <v>0</v>
      </c>
      <c r="H257" s="156">
        <v>0</v>
      </c>
      <c r="I257" s="65">
        <v>0</v>
      </c>
      <c r="J257" s="65">
        <v>0</v>
      </c>
      <c r="K257" s="143">
        <f t="shared" si="34"/>
        <v>0</v>
      </c>
      <c r="L257" s="156">
        <v>28</v>
      </c>
      <c r="M257" s="156">
        <v>20</v>
      </c>
      <c r="N257" s="156">
        <v>2</v>
      </c>
      <c r="O257" s="156">
        <v>5</v>
      </c>
      <c r="P257" s="48">
        <v>0</v>
      </c>
      <c r="Q257" s="156">
        <v>1</v>
      </c>
      <c r="R257" s="143">
        <f t="shared" si="38"/>
        <v>0</v>
      </c>
      <c r="S257" s="535"/>
      <c r="T257" s="536"/>
      <c r="U257" s="537"/>
    </row>
    <row r="258" spans="1:24" ht="15.95" customHeight="1" x14ac:dyDescent="0.2">
      <c r="A258" s="12"/>
      <c r="B258" s="13" t="s">
        <v>83</v>
      </c>
      <c r="C258" s="538">
        <v>0</v>
      </c>
      <c r="D258" s="539">
        <v>0</v>
      </c>
      <c r="E258" s="540">
        <v>0</v>
      </c>
      <c r="F258" s="156">
        <v>0</v>
      </c>
      <c r="G258" s="156">
        <v>0</v>
      </c>
      <c r="H258" s="156">
        <v>0</v>
      </c>
      <c r="I258" s="65">
        <v>0</v>
      </c>
      <c r="J258" s="65">
        <v>0</v>
      </c>
      <c r="K258" s="143">
        <f t="shared" si="34"/>
        <v>0</v>
      </c>
      <c r="L258" s="156">
        <v>0</v>
      </c>
      <c r="M258" s="156">
        <v>0</v>
      </c>
      <c r="N258" s="156">
        <v>0</v>
      </c>
      <c r="O258" s="156">
        <v>0</v>
      </c>
      <c r="P258" s="48">
        <v>0</v>
      </c>
      <c r="Q258" s="156">
        <v>0</v>
      </c>
      <c r="R258" s="143">
        <f t="shared" si="38"/>
        <v>0</v>
      </c>
      <c r="S258" s="535"/>
      <c r="T258" s="536"/>
      <c r="U258" s="537"/>
    </row>
    <row r="259" spans="1:24" ht="15.95" customHeight="1" x14ac:dyDescent="0.2">
      <c r="A259" s="12"/>
      <c r="B259" s="11" t="s">
        <v>50</v>
      </c>
      <c r="C259" s="517">
        <v>0</v>
      </c>
      <c r="D259" s="518">
        <v>0</v>
      </c>
      <c r="E259" s="519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143">
        <f t="shared" si="34"/>
        <v>0</v>
      </c>
      <c r="L259" s="143">
        <v>0</v>
      </c>
      <c r="M259" s="143">
        <v>0</v>
      </c>
      <c r="N259" s="143">
        <v>0</v>
      </c>
      <c r="O259" s="143">
        <v>0</v>
      </c>
      <c r="P259" s="143">
        <v>0</v>
      </c>
      <c r="Q259" s="143">
        <v>0</v>
      </c>
      <c r="R259" s="143">
        <f t="shared" si="38"/>
        <v>0</v>
      </c>
      <c r="S259" s="535"/>
      <c r="T259" s="536"/>
      <c r="U259" s="537"/>
    </row>
    <row r="260" spans="1:24" ht="15.95" customHeight="1" x14ac:dyDescent="0.2">
      <c r="A260" s="12"/>
      <c r="B260" s="11" t="s">
        <v>51</v>
      </c>
      <c r="C260" s="517">
        <v>0</v>
      </c>
      <c r="D260" s="518">
        <v>0</v>
      </c>
      <c r="E260" s="519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143">
        <f t="shared" si="34"/>
        <v>0</v>
      </c>
      <c r="L260" s="143">
        <v>0</v>
      </c>
      <c r="M260" s="143">
        <v>0</v>
      </c>
      <c r="N260" s="143">
        <v>0</v>
      </c>
      <c r="O260" s="143">
        <v>0</v>
      </c>
      <c r="P260" s="143">
        <v>0</v>
      </c>
      <c r="Q260" s="143">
        <v>0</v>
      </c>
      <c r="R260" s="143">
        <f t="shared" si="38"/>
        <v>0</v>
      </c>
      <c r="S260" s="535"/>
      <c r="T260" s="536"/>
      <c r="U260" s="537"/>
      <c r="X260" s="1" t="s">
        <v>88</v>
      </c>
    </row>
    <row r="261" spans="1:24" ht="15.95" customHeight="1" x14ac:dyDescent="0.2">
      <c r="A261" s="14">
        <v>2</v>
      </c>
      <c r="B261" s="10" t="s">
        <v>23</v>
      </c>
      <c r="C261" s="517">
        <f>SUM(C262:C263)</f>
        <v>0</v>
      </c>
      <c r="D261" s="518">
        <f>SUM(D262:D263)</f>
        <v>658</v>
      </c>
      <c r="E261" s="519">
        <f>SUM(E262:E263)</f>
        <v>658</v>
      </c>
      <c r="F261" s="143">
        <f>SUM(F262:F263)</f>
        <v>0</v>
      </c>
      <c r="G261" s="143">
        <f>SUM(G262:G263)</f>
        <v>0</v>
      </c>
      <c r="H261" s="25"/>
      <c r="I261" s="143">
        <f>SUM(I262:I263)</f>
        <v>0</v>
      </c>
      <c r="J261" s="143">
        <f>SUM(J262:J263)</f>
        <v>0</v>
      </c>
      <c r="K261" s="143">
        <f t="shared" si="34"/>
        <v>0</v>
      </c>
      <c r="L261" s="143">
        <f>SUM(L262:L263)</f>
        <v>0</v>
      </c>
      <c r="M261" s="143">
        <f>SUM(M262:M263)</f>
        <v>0</v>
      </c>
      <c r="N261" s="143">
        <f>SUM(N262:N263)</f>
        <v>0</v>
      </c>
      <c r="O261" s="25"/>
      <c r="P261" s="143">
        <f>SUM(P262:P263)</f>
        <v>0</v>
      </c>
      <c r="Q261" s="143">
        <f>SUM(Q262:Q263)</f>
        <v>0</v>
      </c>
      <c r="R261" s="143">
        <f t="shared" si="38"/>
        <v>0</v>
      </c>
      <c r="S261" s="535"/>
      <c r="T261" s="536"/>
      <c r="U261" s="537"/>
    </row>
    <row r="262" spans="1:24" ht="15.95" customHeight="1" x14ac:dyDescent="0.2">
      <c r="A262" s="12"/>
      <c r="B262" s="13" t="s">
        <v>82</v>
      </c>
      <c r="C262" s="538">
        <v>0</v>
      </c>
      <c r="D262" s="539">
        <v>658</v>
      </c>
      <c r="E262" s="540">
        <v>658</v>
      </c>
      <c r="F262" s="156">
        <v>0</v>
      </c>
      <c r="G262" s="156">
        <v>0</v>
      </c>
      <c r="H262" s="24"/>
      <c r="I262" s="65">
        <v>0</v>
      </c>
      <c r="J262" s="65">
        <v>0</v>
      </c>
      <c r="K262" s="143">
        <f t="shared" si="34"/>
        <v>0</v>
      </c>
      <c r="L262" s="156">
        <v>0</v>
      </c>
      <c r="M262" s="156">
        <v>0</v>
      </c>
      <c r="N262" s="156">
        <v>0</v>
      </c>
      <c r="O262" s="24"/>
      <c r="P262" s="156">
        <v>0</v>
      </c>
      <c r="Q262" s="156">
        <v>0</v>
      </c>
      <c r="R262" s="143">
        <f t="shared" si="38"/>
        <v>0</v>
      </c>
      <c r="S262" s="535"/>
      <c r="T262" s="536"/>
      <c r="U262" s="537"/>
    </row>
    <row r="263" spans="1:24" ht="15.75" x14ac:dyDescent="0.2">
      <c r="A263" s="12"/>
      <c r="B263" s="13" t="s">
        <v>83</v>
      </c>
      <c r="C263" s="538">
        <v>0</v>
      </c>
      <c r="D263" s="539">
        <v>0</v>
      </c>
      <c r="E263" s="540">
        <v>0</v>
      </c>
      <c r="F263" s="156">
        <v>0</v>
      </c>
      <c r="G263" s="156">
        <v>0</v>
      </c>
      <c r="H263" s="24"/>
      <c r="I263" s="65">
        <v>0</v>
      </c>
      <c r="J263" s="65">
        <v>0</v>
      </c>
      <c r="K263" s="143">
        <f t="shared" si="34"/>
        <v>0</v>
      </c>
      <c r="L263" s="156">
        <v>0</v>
      </c>
      <c r="M263" s="156">
        <v>0</v>
      </c>
      <c r="N263" s="156">
        <v>0</v>
      </c>
      <c r="O263" s="24"/>
      <c r="P263" s="156">
        <v>0</v>
      </c>
      <c r="Q263" s="156">
        <v>0</v>
      </c>
      <c r="R263" s="143">
        <f t="shared" si="38"/>
        <v>0</v>
      </c>
      <c r="S263" s="535"/>
      <c r="T263" s="536"/>
      <c r="U263" s="537"/>
    </row>
    <row r="264" spans="1:24" ht="15.75" x14ac:dyDescent="0.2">
      <c r="A264" s="9">
        <v>3</v>
      </c>
      <c r="B264" s="10" t="s">
        <v>53</v>
      </c>
      <c r="C264" s="517">
        <v>0</v>
      </c>
      <c r="D264" s="518">
        <v>0</v>
      </c>
      <c r="E264" s="519">
        <v>0</v>
      </c>
      <c r="F264" s="143">
        <v>0</v>
      </c>
      <c r="G264" s="25"/>
      <c r="H264" s="25"/>
      <c r="I264" s="143">
        <v>0</v>
      </c>
      <c r="J264" s="143">
        <v>0</v>
      </c>
      <c r="K264" s="143">
        <f t="shared" si="34"/>
        <v>0</v>
      </c>
      <c r="L264" s="377">
        <v>8</v>
      </c>
      <c r="M264" s="439">
        <v>3.5</v>
      </c>
      <c r="N264" s="25"/>
      <c r="O264" s="25"/>
      <c r="P264" s="337">
        <v>2</v>
      </c>
      <c r="Q264" s="151">
        <v>0</v>
      </c>
      <c r="R264" s="44">
        <f>SUM(L264-M264-N264-O264+P264-Q264)</f>
        <v>6.5</v>
      </c>
      <c r="S264" s="535"/>
      <c r="T264" s="536"/>
      <c r="U264" s="537"/>
    </row>
    <row r="265" spans="1:24" ht="15.75" x14ac:dyDescent="0.2">
      <c r="A265" s="14">
        <v>4</v>
      </c>
      <c r="B265" s="10" t="s">
        <v>52</v>
      </c>
      <c r="C265" s="532">
        <f>SUM(C266:C267)</f>
        <v>0</v>
      </c>
      <c r="D265" s="533">
        <f>SUM(D266:D267)</f>
        <v>0</v>
      </c>
      <c r="E265" s="534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143">
        <f t="shared" si="34"/>
        <v>0</v>
      </c>
      <c r="L265" s="61">
        <f>SUM(L266:L267)</f>
        <v>3</v>
      </c>
      <c r="M265" s="143">
        <f>SUM(M266:M267)</f>
        <v>1</v>
      </c>
      <c r="N265" s="25"/>
      <c r="O265" s="25"/>
      <c r="P265" s="143">
        <f>SUM(P266:P267)</f>
        <v>1</v>
      </c>
      <c r="Q265" s="143">
        <f>SUM(Q266:Q267)</f>
        <v>0</v>
      </c>
      <c r="R265" s="143">
        <f>SUM(L265-M265-N265-O265+P265-Q265)</f>
        <v>3</v>
      </c>
      <c r="S265" s="535"/>
      <c r="T265" s="536"/>
      <c r="U265" s="537"/>
    </row>
    <row r="266" spans="1:24" ht="15.75" x14ac:dyDescent="0.2">
      <c r="A266" s="14"/>
      <c r="B266" s="13" t="s">
        <v>82</v>
      </c>
      <c r="C266" s="532">
        <v>0</v>
      </c>
      <c r="D266" s="533"/>
      <c r="E266" s="534"/>
      <c r="F266" s="68">
        <v>0</v>
      </c>
      <c r="G266" s="25"/>
      <c r="H266" s="25"/>
      <c r="I266" s="68">
        <v>0</v>
      </c>
      <c r="J266" s="68">
        <v>0</v>
      </c>
      <c r="K266" s="143">
        <f t="shared" si="34"/>
        <v>0</v>
      </c>
      <c r="L266" s="63">
        <v>0</v>
      </c>
      <c r="M266" s="151">
        <v>0</v>
      </c>
      <c r="N266" s="25"/>
      <c r="O266" s="25"/>
      <c r="P266" s="151">
        <v>0</v>
      </c>
      <c r="Q266" s="151">
        <v>0</v>
      </c>
      <c r="R266" s="143">
        <f>SUM(L266-M266-N266-O266+P266-Q266)</f>
        <v>0</v>
      </c>
      <c r="S266" s="535"/>
      <c r="T266" s="536"/>
      <c r="U266" s="537"/>
    </row>
    <row r="267" spans="1:24" ht="15.75" x14ac:dyDescent="0.2">
      <c r="A267" s="14"/>
      <c r="B267" s="13" t="s">
        <v>83</v>
      </c>
      <c r="C267" s="532">
        <v>0</v>
      </c>
      <c r="D267" s="533"/>
      <c r="E267" s="534"/>
      <c r="F267" s="68">
        <v>0</v>
      </c>
      <c r="G267" s="25"/>
      <c r="H267" s="25"/>
      <c r="I267" s="68">
        <v>0</v>
      </c>
      <c r="J267" s="68">
        <v>0</v>
      </c>
      <c r="K267" s="143">
        <f t="shared" si="34"/>
        <v>0</v>
      </c>
      <c r="L267" s="63">
        <v>3</v>
      </c>
      <c r="M267" s="151">
        <v>1</v>
      </c>
      <c r="N267" s="25"/>
      <c r="O267" s="25"/>
      <c r="P267" s="151">
        <v>1</v>
      </c>
      <c r="Q267" s="151">
        <v>0</v>
      </c>
      <c r="R267" s="143">
        <f>SUM(L267-M267-N267-O267+P267-Q267)</f>
        <v>3</v>
      </c>
      <c r="S267" s="535"/>
      <c r="T267" s="536"/>
      <c r="U267" s="537"/>
    </row>
    <row r="268" spans="1:24" ht="15.75" x14ac:dyDescent="0.2">
      <c r="A268" s="14">
        <v>5</v>
      </c>
      <c r="B268" s="11" t="s">
        <v>54</v>
      </c>
      <c r="C268" s="517">
        <v>0</v>
      </c>
      <c r="D268" s="518">
        <v>0</v>
      </c>
      <c r="E268" s="519">
        <v>0</v>
      </c>
      <c r="F268" s="143">
        <v>0</v>
      </c>
      <c r="G268" s="25"/>
      <c r="H268" s="25"/>
      <c r="I268" s="143">
        <v>0</v>
      </c>
      <c r="J268" s="143">
        <v>0</v>
      </c>
      <c r="K268" s="143">
        <f t="shared" si="34"/>
        <v>0</v>
      </c>
      <c r="L268" s="63">
        <v>0</v>
      </c>
      <c r="M268" s="151">
        <v>0</v>
      </c>
      <c r="N268" s="25"/>
      <c r="O268" s="25"/>
      <c r="P268" s="151">
        <v>0</v>
      </c>
      <c r="Q268" s="151">
        <v>0</v>
      </c>
      <c r="R268" s="143">
        <f t="shared" ref="R268:R274" si="39">SUM(L268-M268-N268-O268+P268-Q268)</f>
        <v>0</v>
      </c>
      <c r="S268" s="535"/>
      <c r="T268" s="536"/>
      <c r="U268" s="537"/>
    </row>
    <row r="269" spans="1:24" ht="12.75" customHeight="1" x14ac:dyDescent="0.2">
      <c r="A269" s="14">
        <v>6</v>
      </c>
      <c r="B269" s="10" t="s">
        <v>55</v>
      </c>
      <c r="C269" s="517">
        <v>0</v>
      </c>
      <c r="D269" s="518">
        <v>0</v>
      </c>
      <c r="E269" s="519">
        <v>0</v>
      </c>
      <c r="F269" s="143">
        <v>0</v>
      </c>
      <c r="G269" s="25"/>
      <c r="H269" s="25"/>
      <c r="I269" s="143">
        <v>0</v>
      </c>
      <c r="J269" s="143">
        <v>0</v>
      </c>
      <c r="K269" s="143">
        <f t="shared" si="34"/>
        <v>0</v>
      </c>
      <c r="L269" s="151">
        <v>0</v>
      </c>
      <c r="M269" s="151">
        <v>0</v>
      </c>
      <c r="N269" s="25"/>
      <c r="O269" s="25"/>
      <c r="P269" s="151">
        <v>0</v>
      </c>
      <c r="Q269" s="151">
        <v>0</v>
      </c>
      <c r="R269" s="143">
        <f t="shared" si="39"/>
        <v>0</v>
      </c>
      <c r="S269" s="529">
        <v>0</v>
      </c>
      <c r="T269" s="530"/>
      <c r="U269" s="531"/>
    </row>
    <row r="270" spans="1:24" ht="12.75" customHeight="1" x14ac:dyDescent="0.2">
      <c r="A270" s="14">
        <v>7</v>
      </c>
      <c r="B270" s="10" t="s">
        <v>56</v>
      </c>
      <c r="C270" s="517">
        <v>0</v>
      </c>
      <c r="D270" s="518">
        <v>0</v>
      </c>
      <c r="E270" s="519">
        <v>0</v>
      </c>
      <c r="F270" s="143">
        <v>0</v>
      </c>
      <c r="G270" s="25"/>
      <c r="H270" s="25"/>
      <c r="I270" s="143">
        <v>0</v>
      </c>
      <c r="J270" s="143">
        <v>0</v>
      </c>
      <c r="K270" s="143">
        <f t="shared" si="34"/>
        <v>0</v>
      </c>
      <c r="L270" s="151">
        <v>0</v>
      </c>
      <c r="M270" s="151">
        <v>0</v>
      </c>
      <c r="N270" s="25"/>
      <c r="O270" s="25"/>
      <c r="P270" s="151">
        <v>0</v>
      </c>
      <c r="Q270" s="151">
        <v>0</v>
      </c>
      <c r="R270" s="143">
        <f t="shared" si="39"/>
        <v>0</v>
      </c>
      <c r="S270" s="520">
        <v>0</v>
      </c>
      <c r="T270" s="521"/>
      <c r="U270" s="522"/>
    </row>
    <row r="271" spans="1:24" ht="15.75" x14ac:dyDescent="0.2">
      <c r="A271" s="14">
        <v>8</v>
      </c>
      <c r="B271" s="10" t="s">
        <v>57</v>
      </c>
      <c r="C271" s="517">
        <v>0</v>
      </c>
      <c r="D271" s="518">
        <v>0</v>
      </c>
      <c r="E271" s="519">
        <v>0</v>
      </c>
      <c r="F271" s="143">
        <v>0</v>
      </c>
      <c r="G271" s="25"/>
      <c r="H271" s="25"/>
      <c r="I271" s="143">
        <v>0</v>
      </c>
      <c r="J271" s="143">
        <v>0</v>
      </c>
      <c r="K271" s="143">
        <f t="shared" si="34"/>
        <v>0</v>
      </c>
      <c r="L271" s="151">
        <v>0</v>
      </c>
      <c r="M271" s="151">
        <v>0</v>
      </c>
      <c r="N271" s="25"/>
      <c r="O271" s="25"/>
      <c r="P271" s="151">
        <v>0</v>
      </c>
      <c r="Q271" s="151">
        <v>0</v>
      </c>
      <c r="R271" s="143">
        <f t="shared" si="39"/>
        <v>0</v>
      </c>
      <c r="S271" s="520">
        <v>0</v>
      </c>
      <c r="T271" s="521"/>
      <c r="U271" s="522"/>
    </row>
    <row r="272" spans="1:24" ht="21" customHeight="1" x14ac:dyDescent="0.2">
      <c r="A272" s="14">
        <v>9</v>
      </c>
      <c r="B272" s="10" t="s">
        <v>24</v>
      </c>
      <c r="C272" s="517">
        <v>0</v>
      </c>
      <c r="D272" s="518">
        <v>0</v>
      </c>
      <c r="E272" s="519">
        <v>0</v>
      </c>
      <c r="F272" s="143">
        <v>0</v>
      </c>
      <c r="G272" s="25"/>
      <c r="H272" s="25"/>
      <c r="I272" s="66">
        <v>0</v>
      </c>
      <c r="J272" s="66">
        <v>0</v>
      </c>
      <c r="K272" s="143">
        <f t="shared" si="34"/>
        <v>0</v>
      </c>
      <c r="L272" s="151">
        <v>0</v>
      </c>
      <c r="M272" s="151">
        <v>0</v>
      </c>
      <c r="N272" s="25"/>
      <c r="O272" s="25"/>
      <c r="P272" s="151">
        <v>0</v>
      </c>
      <c r="Q272" s="151">
        <v>0</v>
      </c>
      <c r="R272" s="143">
        <f t="shared" si="39"/>
        <v>0</v>
      </c>
      <c r="S272" s="520">
        <v>0</v>
      </c>
      <c r="T272" s="521"/>
      <c r="U272" s="522"/>
    </row>
    <row r="273" spans="1:21" ht="12.75" customHeight="1" x14ac:dyDescent="0.2">
      <c r="A273" s="14">
        <v>10</v>
      </c>
      <c r="B273" s="10" t="s">
        <v>25</v>
      </c>
      <c r="C273" s="517">
        <v>0</v>
      </c>
      <c r="D273" s="518">
        <v>0</v>
      </c>
      <c r="E273" s="519">
        <v>0</v>
      </c>
      <c r="F273" s="143">
        <v>0</v>
      </c>
      <c r="G273" s="25"/>
      <c r="H273" s="25"/>
      <c r="I273" s="66">
        <v>0</v>
      </c>
      <c r="J273" s="66">
        <v>0</v>
      </c>
      <c r="K273" s="143">
        <f t="shared" si="34"/>
        <v>0</v>
      </c>
      <c r="L273" s="151">
        <v>0</v>
      </c>
      <c r="M273" s="151">
        <v>0</v>
      </c>
      <c r="N273" s="25"/>
      <c r="O273" s="25"/>
      <c r="P273" s="151">
        <v>0</v>
      </c>
      <c r="Q273" s="151">
        <v>0</v>
      </c>
      <c r="R273" s="143">
        <f t="shared" si="39"/>
        <v>0</v>
      </c>
      <c r="S273" s="520">
        <v>0</v>
      </c>
      <c r="T273" s="521"/>
      <c r="U273" s="522"/>
    </row>
    <row r="274" spans="1:21" ht="13.5" customHeight="1" thickBot="1" x14ac:dyDescent="0.25">
      <c r="A274" s="39">
        <v>11</v>
      </c>
      <c r="B274" s="40" t="s">
        <v>58</v>
      </c>
      <c r="C274" s="523">
        <v>0</v>
      </c>
      <c r="D274" s="524">
        <v>0</v>
      </c>
      <c r="E274" s="525">
        <v>0</v>
      </c>
      <c r="F274" s="144">
        <v>0</v>
      </c>
      <c r="G274" s="42"/>
      <c r="H274" s="42"/>
      <c r="I274" s="67">
        <v>0</v>
      </c>
      <c r="J274" s="67">
        <v>0</v>
      </c>
      <c r="K274" s="144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44">
        <f t="shared" si="39"/>
        <v>0</v>
      </c>
      <c r="S274" s="526"/>
      <c r="T274" s="527"/>
      <c r="U274" s="528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605" t="s">
        <v>0</v>
      </c>
      <c r="B281" s="605"/>
      <c r="P281" s="508" t="s">
        <v>26</v>
      </c>
      <c r="Q281" s="508"/>
      <c r="R281" s="508"/>
      <c r="S281" s="508"/>
      <c r="T281" s="508"/>
      <c r="U281" s="508"/>
    </row>
    <row r="282" spans="1:21" ht="15.95" customHeight="1" x14ac:dyDescent="0.2">
      <c r="A282" s="605" t="s">
        <v>1</v>
      </c>
      <c r="B282" s="605"/>
      <c r="P282" s="508"/>
      <c r="Q282" s="508"/>
      <c r="R282" s="508"/>
      <c r="S282" s="508"/>
      <c r="T282" s="508"/>
      <c r="U282" s="508"/>
    </row>
    <row r="283" spans="1:21" ht="15.95" customHeight="1" x14ac:dyDescent="0.2">
      <c r="A283" s="605" t="s">
        <v>45</v>
      </c>
      <c r="B283" s="605"/>
    </row>
    <row r="284" spans="1:21" ht="15.95" customHeight="1" x14ac:dyDescent="0.35">
      <c r="C284" s="509" t="s">
        <v>2</v>
      </c>
      <c r="D284" s="509"/>
      <c r="E284" s="509"/>
      <c r="F284" s="509"/>
      <c r="G284" s="509"/>
      <c r="H284" s="509"/>
      <c r="I284" s="509"/>
      <c r="J284" s="509"/>
      <c r="K284" s="509"/>
      <c r="L284" s="509"/>
      <c r="M284" s="509"/>
      <c r="N284" s="509"/>
      <c r="O284" s="509"/>
      <c r="P284" s="509"/>
      <c r="Q284" s="2"/>
    </row>
    <row r="285" spans="1:21" ht="15.95" customHeight="1" x14ac:dyDescent="0.2">
      <c r="F285" s="510" t="s">
        <v>3</v>
      </c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150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599">
        <v>8</v>
      </c>
      <c r="L287" s="599"/>
      <c r="M287" s="5"/>
      <c r="N287" s="5"/>
      <c r="O287" s="5"/>
      <c r="Q287" s="1" t="str">
        <f>+Q247:U247</f>
        <v>Bulan     :</v>
      </c>
      <c r="R287" s="513" t="str">
        <f>+R247</f>
        <v>Desember</v>
      </c>
      <c r="S287" s="514"/>
      <c r="T287" s="4">
        <f>+T247</f>
        <v>1</v>
      </c>
      <c r="U287" s="4">
        <f>+U247</f>
        <v>2</v>
      </c>
    </row>
    <row r="288" spans="1:21" s="43" customFormat="1" ht="15.95" customHeight="1" thickBot="1" x14ac:dyDescent="0.25">
      <c r="A288" s="43" t="s">
        <v>73</v>
      </c>
      <c r="B288" s="445"/>
      <c r="C288" s="64">
        <v>0</v>
      </c>
      <c r="D288" s="64">
        <v>3</v>
      </c>
      <c r="E288" s="64">
        <v>5</v>
      </c>
      <c r="K288" s="600"/>
      <c r="L288" s="600"/>
      <c r="M288" s="76"/>
      <c r="N288" s="76"/>
      <c r="O288" s="76"/>
      <c r="Q288" s="43" t="s">
        <v>47</v>
      </c>
      <c r="R288" s="552">
        <f>+R248</f>
        <v>2022</v>
      </c>
      <c r="S288" s="553"/>
      <c r="T288" s="77">
        <f>+T248</f>
        <v>2</v>
      </c>
      <c r="U288" s="77">
        <f>+U248</f>
        <v>2</v>
      </c>
    </row>
    <row r="289" spans="1:24" ht="15.95" customHeight="1" thickTop="1" x14ac:dyDescent="0.2">
      <c r="A289" s="602" t="s">
        <v>4</v>
      </c>
      <c r="B289" s="602" t="s">
        <v>5</v>
      </c>
      <c r="C289" s="497" t="s">
        <v>6</v>
      </c>
      <c r="D289" s="498"/>
      <c r="E289" s="498"/>
      <c r="F289" s="498"/>
      <c r="G289" s="498"/>
      <c r="H289" s="498"/>
      <c r="I289" s="498"/>
      <c r="J289" s="498"/>
      <c r="K289" s="501"/>
      <c r="L289" s="497" t="s">
        <v>7</v>
      </c>
      <c r="M289" s="498"/>
      <c r="N289" s="498"/>
      <c r="O289" s="498"/>
      <c r="P289" s="498"/>
      <c r="Q289" s="498"/>
      <c r="R289" s="501"/>
      <c r="S289" s="502" t="s">
        <v>64</v>
      </c>
      <c r="T289" s="503"/>
      <c r="U289" s="551"/>
    </row>
    <row r="290" spans="1:24" ht="15.95" customHeight="1" x14ac:dyDescent="0.2">
      <c r="A290" s="603"/>
      <c r="B290" s="603"/>
      <c r="C290" s="505" t="s">
        <v>27</v>
      </c>
      <c r="D290" s="506"/>
      <c r="E290" s="507"/>
      <c r="F290" s="155"/>
      <c r="G290" s="155" t="s">
        <v>30</v>
      </c>
      <c r="H290" s="155" t="s">
        <v>32</v>
      </c>
      <c r="I290" s="155"/>
      <c r="J290" s="155"/>
      <c r="K290" s="155" t="s">
        <v>43</v>
      </c>
      <c r="L290" s="155" t="s">
        <v>27</v>
      </c>
      <c r="M290" s="155"/>
      <c r="N290" s="155" t="s">
        <v>30</v>
      </c>
      <c r="O290" s="155" t="s">
        <v>32</v>
      </c>
      <c r="P290" s="155"/>
      <c r="Q290" s="155"/>
      <c r="R290" s="155" t="s">
        <v>63</v>
      </c>
      <c r="S290" s="484" t="s">
        <v>67</v>
      </c>
      <c r="T290" s="485"/>
      <c r="U290" s="486"/>
    </row>
    <row r="291" spans="1:24" ht="15.95" customHeight="1" x14ac:dyDescent="0.2">
      <c r="A291" s="603"/>
      <c r="B291" s="603"/>
      <c r="C291" s="484" t="s">
        <v>28</v>
      </c>
      <c r="D291" s="485"/>
      <c r="E291" s="486"/>
      <c r="F291" s="153" t="s">
        <v>29</v>
      </c>
      <c r="G291" s="153" t="s">
        <v>31</v>
      </c>
      <c r="H291" s="153" t="s">
        <v>33</v>
      </c>
      <c r="I291" s="153" t="s">
        <v>37</v>
      </c>
      <c r="J291" s="153" t="s">
        <v>36</v>
      </c>
      <c r="K291" s="153" t="s">
        <v>28</v>
      </c>
      <c r="L291" s="153" t="s">
        <v>28</v>
      </c>
      <c r="M291" s="153" t="s">
        <v>35</v>
      </c>
      <c r="N291" s="153" t="s">
        <v>31</v>
      </c>
      <c r="O291" s="153" t="s">
        <v>33</v>
      </c>
      <c r="P291" s="153" t="s">
        <v>37</v>
      </c>
      <c r="Q291" s="153" t="s">
        <v>36</v>
      </c>
      <c r="R291" s="153" t="s">
        <v>38</v>
      </c>
      <c r="S291" s="484" t="s">
        <v>65</v>
      </c>
      <c r="T291" s="485"/>
      <c r="U291" s="486"/>
    </row>
    <row r="292" spans="1:24" ht="15.95" customHeight="1" x14ac:dyDescent="0.2">
      <c r="A292" s="603"/>
      <c r="B292" s="603"/>
      <c r="C292" s="488" t="s">
        <v>8</v>
      </c>
      <c r="D292" s="489"/>
      <c r="E292" s="490"/>
      <c r="F292" s="154"/>
      <c r="G292" s="154"/>
      <c r="H292" s="154" t="s">
        <v>34</v>
      </c>
      <c r="I292" s="154"/>
      <c r="J292" s="154"/>
      <c r="K292" s="154" t="s">
        <v>9</v>
      </c>
      <c r="L292" s="154" t="s">
        <v>8</v>
      </c>
      <c r="M292" s="154"/>
      <c r="N292" s="154"/>
      <c r="O292" s="154" t="s">
        <v>34</v>
      </c>
      <c r="P292" s="154"/>
      <c r="Q292" s="154"/>
      <c r="R292" s="20" t="s">
        <v>62</v>
      </c>
      <c r="S292" s="484" t="s">
        <v>66</v>
      </c>
      <c r="T292" s="485"/>
      <c r="U292" s="486"/>
    </row>
    <row r="293" spans="1:24" ht="15.95" customHeight="1" x14ac:dyDescent="0.2">
      <c r="A293" s="604"/>
      <c r="B293" s="604"/>
      <c r="C293" s="491"/>
      <c r="D293" s="492"/>
      <c r="E293" s="493"/>
      <c r="F293" s="153"/>
      <c r="G293" s="153"/>
      <c r="H293" s="153"/>
      <c r="I293" s="153"/>
      <c r="J293" s="153"/>
      <c r="K293" s="153" t="s">
        <v>61</v>
      </c>
      <c r="L293" s="153"/>
      <c r="M293" s="153"/>
      <c r="N293" s="153"/>
      <c r="O293" s="153"/>
      <c r="P293" s="153"/>
      <c r="Q293" s="153"/>
      <c r="R293" s="153"/>
      <c r="S293" s="494"/>
      <c r="T293" s="495"/>
      <c r="U293" s="550"/>
    </row>
    <row r="294" spans="1:24" s="8" customFormat="1" ht="15.95" customHeight="1" x14ac:dyDescent="0.2">
      <c r="A294" s="152" t="s">
        <v>10</v>
      </c>
      <c r="B294" s="152" t="s">
        <v>11</v>
      </c>
      <c r="C294" s="473" t="s">
        <v>12</v>
      </c>
      <c r="D294" s="474"/>
      <c r="E294" s="475"/>
      <c r="F294" s="152" t="s">
        <v>13</v>
      </c>
      <c r="G294" s="152" t="s">
        <v>14</v>
      </c>
      <c r="H294" s="152" t="s">
        <v>15</v>
      </c>
      <c r="I294" s="152" t="s">
        <v>16</v>
      </c>
      <c r="J294" s="152" t="s">
        <v>17</v>
      </c>
      <c r="K294" s="152" t="s">
        <v>18</v>
      </c>
      <c r="L294" s="152" t="s">
        <v>19</v>
      </c>
      <c r="M294" s="152" t="s">
        <v>20</v>
      </c>
      <c r="N294" s="152" t="s">
        <v>21</v>
      </c>
      <c r="O294" s="152" t="s">
        <v>41</v>
      </c>
      <c r="P294" s="152" t="s">
        <v>42</v>
      </c>
      <c r="Q294" s="152" t="s">
        <v>44</v>
      </c>
      <c r="R294" s="152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541">
        <f>SUM(C296,C299,C300)</f>
        <v>0</v>
      </c>
      <c r="D295" s="542"/>
      <c r="E295" s="543"/>
      <c r="F295" s="146">
        <f>SUM(F296,F299,F300)</f>
        <v>0</v>
      </c>
      <c r="G295" s="146">
        <f>SUM(G296,G299,G300)</f>
        <v>0</v>
      </c>
      <c r="H295" s="146">
        <f>SUM(H296,H299,H300)</f>
        <v>0</v>
      </c>
      <c r="I295" s="146">
        <f>SUM(I296,I299,I300)</f>
        <v>0</v>
      </c>
      <c r="J295" s="146">
        <f>SUM(J296,J299,J300)</f>
        <v>0</v>
      </c>
      <c r="K295" s="146">
        <f t="shared" ref="K295:K313" si="40">SUM(C295-F295-G295-H295+I295-J295)</f>
        <v>0</v>
      </c>
      <c r="L295" s="146">
        <f t="shared" ref="L295:Q295" si="41">SUM(L296,L299,L300)</f>
        <v>42</v>
      </c>
      <c r="M295" s="146">
        <f t="shared" si="41"/>
        <v>35</v>
      </c>
      <c r="N295" s="58">
        <f t="shared" si="41"/>
        <v>0</v>
      </c>
      <c r="O295" s="58">
        <f t="shared" si="41"/>
        <v>0</v>
      </c>
      <c r="P295" s="58">
        <f t="shared" si="41"/>
        <v>12</v>
      </c>
      <c r="Q295" s="58">
        <f t="shared" si="41"/>
        <v>0</v>
      </c>
      <c r="R295" s="58">
        <f>SUM(L295-M295-N295-O295+P295-Q295)</f>
        <v>19</v>
      </c>
      <c r="S295" s="544"/>
      <c r="T295" s="545"/>
      <c r="U295" s="546"/>
    </row>
    <row r="296" spans="1:24" s="23" customFormat="1" ht="15.95" customHeight="1" x14ac:dyDescent="0.25">
      <c r="A296" s="14"/>
      <c r="B296" s="22" t="s">
        <v>49</v>
      </c>
      <c r="C296" s="532">
        <f t="shared" ref="C296:H296" si="42">SUM(C297:C298)</f>
        <v>0</v>
      </c>
      <c r="D296" s="533">
        <f t="shared" si="42"/>
        <v>0</v>
      </c>
      <c r="E296" s="534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143">
        <f t="shared" si="40"/>
        <v>0</v>
      </c>
      <c r="L296" s="68">
        <f t="shared" ref="L296:Q296" si="43">SUM(L297:L298)</f>
        <v>42</v>
      </c>
      <c r="M296" s="68">
        <f t="shared" si="43"/>
        <v>35</v>
      </c>
      <c r="N296" s="60">
        <f t="shared" si="43"/>
        <v>0</v>
      </c>
      <c r="O296" s="60">
        <f t="shared" si="43"/>
        <v>0</v>
      </c>
      <c r="P296" s="60">
        <f t="shared" si="43"/>
        <v>12</v>
      </c>
      <c r="Q296" s="60">
        <f t="shared" si="43"/>
        <v>0</v>
      </c>
      <c r="R296" s="61">
        <f t="shared" ref="R296:R304" si="44">SUM(L296-M296-N296-O296+P296-Q296)</f>
        <v>19</v>
      </c>
      <c r="S296" s="547"/>
      <c r="T296" s="548"/>
      <c r="U296" s="549"/>
    </row>
    <row r="297" spans="1:24" ht="15.95" customHeight="1" x14ac:dyDescent="0.2">
      <c r="A297" s="12"/>
      <c r="B297" s="13" t="s">
        <v>82</v>
      </c>
      <c r="C297" s="538">
        <v>0</v>
      </c>
      <c r="D297" s="539">
        <v>0</v>
      </c>
      <c r="E297" s="540">
        <v>0</v>
      </c>
      <c r="F297" s="156">
        <v>0</v>
      </c>
      <c r="G297" s="156">
        <v>0</v>
      </c>
      <c r="H297" s="156">
        <v>0</v>
      </c>
      <c r="I297" s="65">
        <v>0</v>
      </c>
      <c r="J297" s="65">
        <v>0</v>
      </c>
      <c r="K297" s="143">
        <f t="shared" si="40"/>
        <v>0</v>
      </c>
      <c r="L297" s="156">
        <v>42</v>
      </c>
      <c r="M297" s="156">
        <v>35</v>
      </c>
      <c r="N297" s="48">
        <v>0</v>
      </c>
      <c r="O297" s="48">
        <v>0</v>
      </c>
      <c r="P297" s="48">
        <v>12</v>
      </c>
      <c r="Q297" s="48">
        <v>0</v>
      </c>
      <c r="R297" s="61">
        <f t="shared" si="44"/>
        <v>19</v>
      </c>
      <c r="S297" s="535"/>
      <c r="T297" s="536"/>
      <c r="U297" s="537"/>
    </row>
    <row r="298" spans="1:24" ht="15.95" customHeight="1" x14ac:dyDescent="0.2">
      <c r="A298" s="12"/>
      <c r="B298" s="13" t="s">
        <v>83</v>
      </c>
      <c r="C298" s="538">
        <v>0</v>
      </c>
      <c r="D298" s="539">
        <v>0</v>
      </c>
      <c r="E298" s="540">
        <v>0</v>
      </c>
      <c r="F298" s="156">
        <v>0</v>
      </c>
      <c r="G298" s="156">
        <v>0</v>
      </c>
      <c r="H298" s="156">
        <v>0</v>
      </c>
      <c r="I298" s="65">
        <v>0</v>
      </c>
      <c r="J298" s="65">
        <v>0</v>
      </c>
      <c r="K298" s="143">
        <f t="shared" si="40"/>
        <v>0</v>
      </c>
      <c r="L298" s="156">
        <v>0</v>
      </c>
      <c r="M298" s="156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535"/>
      <c r="T298" s="536"/>
      <c r="U298" s="537"/>
    </row>
    <row r="299" spans="1:24" ht="15.75" x14ac:dyDescent="0.2">
      <c r="A299" s="12"/>
      <c r="B299" s="11" t="s">
        <v>50</v>
      </c>
      <c r="C299" s="517">
        <v>0</v>
      </c>
      <c r="D299" s="518">
        <v>0</v>
      </c>
      <c r="E299" s="519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143">
        <f t="shared" si="40"/>
        <v>0</v>
      </c>
      <c r="L299" s="143">
        <v>0</v>
      </c>
      <c r="M299" s="143">
        <v>0</v>
      </c>
      <c r="N299" s="143">
        <v>0</v>
      </c>
      <c r="O299" s="143">
        <v>0</v>
      </c>
      <c r="P299" s="143">
        <v>0</v>
      </c>
      <c r="Q299" s="143">
        <v>0</v>
      </c>
      <c r="R299" s="143">
        <f t="shared" si="44"/>
        <v>0</v>
      </c>
      <c r="S299" s="535"/>
      <c r="T299" s="536"/>
      <c r="U299" s="537"/>
      <c r="X299" s="1" t="s">
        <v>43</v>
      </c>
    </row>
    <row r="300" spans="1:24" ht="15.75" x14ac:dyDescent="0.2">
      <c r="A300" s="12"/>
      <c r="B300" s="11" t="s">
        <v>51</v>
      </c>
      <c r="C300" s="517">
        <v>0</v>
      </c>
      <c r="D300" s="518">
        <v>0</v>
      </c>
      <c r="E300" s="519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143">
        <f t="shared" si="40"/>
        <v>0</v>
      </c>
      <c r="L300" s="143">
        <v>0</v>
      </c>
      <c r="M300" s="143">
        <v>0</v>
      </c>
      <c r="N300" s="143">
        <v>0</v>
      </c>
      <c r="O300" s="143">
        <v>0</v>
      </c>
      <c r="P300" s="143">
        <v>0</v>
      </c>
      <c r="Q300" s="143">
        <v>0</v>
      </c>
      <c r="R300" s="143">
        <f t="shared" si="44"/>
        <v>0</v>
      </c>
      <c r="S300" s="535"/>
      <c r="T300" s="536"/>
      <c r="U300" s="537"/>
    </row>
    <row r="301" spans="1:24" ht="15.75" x14ac:dyDescent="0.2">
      <c r="A301" s="14">
        <v>2</v>
      </c>
      <c r="B301" s="10" t="s">
        <v>23</v>
      </c>
      <c r="C301" s="517">
        <f>SUM(C302:C303)</f>
        <v>0</v>
      </c>
      <c r="D301" s="518">
        <f>SUM(D302:D303)</f>
        <v>658</v>
      </c>
      <c r="E301" s="519">
        <f>SUM(E302:E303)</f>
        <v>658</v>
      </c>
      <c r="F301" s="143">
        <f>SUM(F302:F303)</f>
        <v>0</v>
      </c>
      <c r="G301" s="143">
        <f>SUM(G302:G303)</f>
        <v>0</v>
      </c>
      <c r="H301" s="25"/>
      <c r="I301" s="143">
        <f>SUM(I302:I303)</f>
        <v>0</v>
      </c>
      <c r="J301" s="143">
        <f>SUM(J302:J303)</f>
        <v>0</v>
      </c>
      <c r="K301" s="143">
        <f t="shared" si="40"/>
        <v>0</v>
      </c>
      <c r="L301" s="143">
        <f>SUM(L302:L303)</f>
        <v>8</v>
      </c>
      <c r="M301" s="143">
        <f>SUM(M302:M303)</f>
        <v>4</v>
      </c>
      <c r="N301" s="143">
        <f>SUM(N302:N303)</f>
        <v>0</v>
      </c>
      <c r="O301" s="25"/>
      <c r="P301" s="143">
        <f>SUM(P302:P303)</f>
        <v>17</v>
      </c>
      <c r="Q301" s="143">
        <f>SUM(Q302:Q303)</f>
        <v>0</v>
      </c>
      <c r="R301" s="143">
        <f t="shared" si="44"/>
        <v>21</v>
      </c>
      <c r="S301" s="535"/>
      <c r="T301" s="536"/>
      <c r="U301" s="537"/>
    </row>
    <row r="302" spans="1:24" ht="15.75" x14ac:dyDescent="0.2">
      <c r="A302" s="12"/>
      <c r="B302" s="13" t="s">
        <v>82</v>
      </c>
      <c r="C302" s="538">
        <v>0</v>
      </c>
      <c r="D302" s="539">
        <v>658</v>
      </c>
      <c r="E302" s="540">
        <v>658</v>
      </c>
      <c r="F302" s="156">
        <v>0</v>
      </c>
      <c r="G302" s="156">
        <v>0</v>
      </c>
      <c r="H302" s="24"/>
      <c r="I302" s="65">
        <v>0</v>
      </c>
      <c r="J302" s="65">
        <v>0</v>
      </c>
      <c r="K302" s="143">
        <f t="shared" si="40"/>
        <v>0</v>
      </c>
      <c r="L302" s="156">
        <v>8</v>
      </c>
      <c r="M302" s="48">
        <v>4</v>
      </c>
      <c r="N302" s="156">
        <v>0</v>
      </c>
      <c r="O302" s="24"/>
      <c r="P302" s="48">
        <v>17</v>
      </c>
      <c r="Q302" s="156">
        <v>0</v>
      </c>
      <c r="R302" s="143">
        <f t="shared" si="44"/>
        <v>21</v>
      </c>
      <c r="S302" s="535"/>
      <c r="T302" s="536"/>
      <c r="U302" s="537"/>
    </row>
    <row r="303" spans="1:24" ht="15.75" x14ac:dyDescent="0.2">
      <c r="A303" s="12"/>
      <c r="B303" s="13" t="s">
        <v>83</v>
      </c>
      <c r="C303" s="538">
        <v>0</v>
      </c>
      <c r="D303" s="539">
        <v>0</v>
      </c>
      <c r="E303" s="540">
        <v>0</v>
      </c>
      <c r="F303" s="156">
        <v>0</v>
      </c>
      <c r="G303" s="156">
        <v>0</v>
      </c>
      <c r="H303" s="24"/>
      <c r="I303" s="65">
        <v>0</v>
      </c>
      <c r="J303" s="65">
        <v>0</v>
      </c>
      <c r="K303" s="143">
        <f t="shared" si="40"/>
        <v>0</v>
      </c>
      <c r="L303" s="156">
        <v>0</v>
      </c>
      <c r="M303" s="156">
        <v>0</v>
      </c>
      <c r="N303" s="156">
        <v>0</v>
      </c>
      <c r="O303" s="24"/>
      <c r="P303" s="156">
        <v>0</v>
      </c>
      <c r="Q303" s="156">
        <v>0</v>
      </c>
      <c r="R303" s="143">
        <f t="shared" si="44"/>
        <v>0</v>
      </c>
      <c r="S303" s="535"/>
      <c r="T303" s="536"/>
      <c r="U303" s="537"/>
    </row>
    <row r="304" spans="1:24" ht="15.75" x14ac:dyDescent="0.2">
      <c r="A304" s="9">
        <v>3</v>
      </c>
      <c r="B304" s="10" t="s">
        <v>53</v>
      </c>
      <c r="C304" s="517">
        <v>0</v>
      </c>
      <c r="D304" s="518">
        <v>0</v>
      </c>
      <c r="E304" s="519">
        <v>0</v>
      </c>
      <c r="F304" s="143">
        <v>0</v>
      </c>
      <c r="G304" s="25"/>
      <c r="H304" s="25"/>
      <c r="I304" s="143">
        <v>0</v>
      </c>
      <c r="J304" s="143">
        <v>0</v>
      </c>
      <c r="K304" s="143">
        <f t="shared" si="40"/>
        <v>0</v>
      </c>
      <c r="L304" s="283">
        <v>1</v>
      </c>
      <c r="M304" s="283">
        <v>0</v>
      </c>
      <c r="N304" s="25"/>
      <c r="O304" s="25"/>
      <c r="P304" s="283">
        <v>0</v>
      </c>
      <c r="Q304" s="283">
        <v>0</v>
      </c>
      <c r="R304" s="283">
        <f t="shared" si="44"/>
        <v>1</v>
      </c>
      <c r="S304" s="535"/>
      <c r="T304" s="536"/>
      <c r="U304" s="537"/>
    </row>
    <row r="305" spans="1:21" ht="12.75" customHeight="1" x14ac:dyDescent="0.2">
      <c r="A305" s="14">
        <v>4</v>
      </c>
      <c r="B305" s="10" t="s">
        <v>52</v>
      </c>
      <c r="C305" s="532">
        <f>SUM(C306:C307)</f>
        <v>0</v>
      </c>
      <c r="D305" s="533">
        <f>SUM(D306:D307)</f>
        <v>0</v>
      </c>
      <c r="E305" s="534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143">
        <f t="shared" si="40"/>
        <v>0</v>
      </c>
      <c r="L305" s="159">
        <f>SUM(L306:L307)</f>
        <v>5</v>
      </c>
      <c r="M305" s="159">
        <f t="shared" ref="M305" si="45">SUM(M306:M307)</f>
        <v>1</v>
      </c>
      <c r="N305" s="25"/>
      <c r="O305" s="25"/>
      <c r="P305" s="143">
        <f>SUM(P306:P307)</f>
        <v>0</v>
      </c>
      <c r="Q305" s="143">
        <f>SUM(Q306:Q307)</f>
        <v>0</v>
      </c>
      <c r="R305" s="143">
        <f>SUM(L305-M305-N305-O305+P305-Q305)</f>
        <v>4</v>
      </c>
      <c r="S305" s="535"/>
      <c r="T305" s="536"/>
      <c r="U305" s="537"/>
    </row>
    <row r="306" spans="1:21" ht="12.75" customHeight="1" x14ac:dyDescent="0.2">
      <c r="A306" s="14"/>
      <c r="B306" s="13" t="s">
        <v>82</v>
      </c>
      <c r="C306" s="532">
        <v>0</v>
      </c>
      <c r="D306" s="533"/>
      <c r="E306" s="534"/>
      <c r="F306" s="68">
        <v>0</v>
      </c>
      <c r="G306" s="25"/>
      <c r="H306" s="25"/>
      <c r="I306" s="68">
        <v>0</v>
      </c>
      <c r="J306" s="68">
        <v>0</v>
      </c>
      <c r="K306" s="143">
        <f t="shared" si="40"/>
        <v>0</v>
      </c>
      <c r="L306" s="143">
        <v>0</v>
      </c>
      <c r="M306" s="143">
        <v>0</v>
      </c>
      <c r="N306" s="25"/>
      <c r="O306" s="25"/>
      <c r="P306" s="143">
        <v>0</v>
      </c>
      <c r="Q306" s="143">
        <v>0</v>
      </c>
      <c r="R306" s="143">
        <f>SUM(L306-M306-N306-O306+P306-Q306)</f>
        <v>0</v>
      </c>
      <c r="S306" s="535"/>
      <c r="T306" s="536"/>
      <c r="U306" s="537"/>
    </row>
    <row r="307" spans="1:21" ht="15.75" x14ac:dyDescent="0.2">
      <c r="A307" s="14"/>
      <c r="B307" s="13" t="s">
        <v>83</v>
      </c>
      <c r="C307" s="532">
        <v>0</v>
      </c>
      <c r="D307" s="533"/>
      <c r="E307" s="534"/>
      <c r="F307" s="68">
        <v>0</v>
      </c>
      <c r="G307" s="25"/>
      <c r="H307" s="25"/>
      <c r="I307" s="68">
        <v>0</v>
      </c>
      <c r="J307" s="68">
        <v>0</v>
      </c>
      <c r="K307" s="143">
        <f t="shared" si="40"/>
        <v>0</v>
      </c>
      <c r="L307" s="143">
        <v>5</v>
      </c>
      <c r="M307" s="143">
        <v>1</v>
      </c>
      <c r="N307" s="25"/>
      <c r="O307" s="25"/>
      <c r="P307" s="143">
        <v>0</v>
      </c>
      <c r="Q307" s="143">
        <v>0</v>
      </c>
      <c r="R307" s="143">
        <f>SUM(L307-M307-N307-O307+P307-Q307)</f>
        <v>4</v>
      </c>
      <c r="S307" s="535"/>
      <c r="T307" s="536"/>
      <c r="U307" s="537"/>
    </row>
    <row r="308" spans="1:21" ht="21" customHeight="1" x14ac:dyDescent="0.2">
      <c r="A308" s="14">
        <v>5</v>
      </c>
      <c r="B308" s="11" t="s">
        <v>54</v>
      </c>
      <c r="C308" s="517">
        <v>0</v>
      </c>
      <c r="D308" s="518">
        <v>0</v>
      </c>
      <c r="E308" s="519">
        <v>0</v>
      </c>
      <c r="F308" s="143">
        <v>0</v>
      </c>
      <c r="G308" s="25"/>
      <c r="H308" s="25"/>
      <c r="I308" s="143">
        <v>0</v>
      </c>
      <c r="J308" s="143">
        <v>0</v>
      </c>
      <c r="K308" s="143">
        <f t="shared" si="40"/>
        <v>0</v>
      </c>
      <c r="L308" s="143">
        <v>1</v>
      </c>
      <c r="M308" s="143">
        <v>0</v>
      </c>
      <c r="N308" s="25"/>
      <c r="O308" s="25"/>
      <c r="P308" s="143">
        <v>0</v>
      </c>
      <c r="Q308" s="143">
        <v>0</v>
      </c>
      <c r="R308" s="143">
        <f t="shared" ref="R308:R314" si="46">SUM(L308-M308-N308-O308+P308-Q308)</f>
        <v>1</v>
      </c>
      <c r="S308" s="535"/>
      <c r="T308" s="536"/>
      <c r="U308" s="537"/>
    </row>
    <row r="309" spans="1:21" ht="15.75" x14ac:dyDescent="0.2">
      <c r="A309" s="14">
        <v>6</v>
      </c>
      <c r="B309" s="10" t="s">
        <v>55</v>
      </c>
      <c r="C309" s="517">
        <v>0</v>
      </c>
      <c r="D309" s="518">
        <v>0</v>
      </c>
      <c r="E309" s="519">
        <v>0</v>
      </c>
      <c r="F309" s="143">
        <v>0</v>
      </c>
      <c r="G309" s="25"/>
      <c r="H309" s="25"/>
      <c r="I309" s="143">
        <v>0</v>
      </c>
      <c r="J309" s="143">
        <v>0</v>
      </c>
      <c r="K309" s="143">
        <f t="shared" si="40"/>
        <v>0</v>
      </c>
      <c r="L309" s="143">
        <v>0</v>
      </c>
      <c r="M309" s="143">
        <v>0</v>
      </c>
      <c r="N309" s="25"/>
      <c r="O309" s="25"/>
      <c r="P309" s="143">
        <v>0</v>
      </c>
      <c r="Q309" s="143">
        <v>0</v>
      </c>
      <c r="R309" s="143">
        <f t="shared" si="46"/>
        <v>0</v>
      </c>
      <c r="S309" s="529">
        <v>0</v>
      </c>
      <c r="T309" s="530"/>
      <c r="U309" s="531"/>
    </row>
    <row r="310" spans="1:21" ht="15.75" x14ac:dyDescent="0.2">
      <c r="A310" s="14">
        <v>7</v>
      </c>
      <c r="B310" s="10" t="s">
        <v>56</v>
      </c>
      <c r="C310" s="517">
        <v>0</v>
      </c>
      <c r="D310" s="518">
        <v>0</v>
      </c>
      <c r="E310" s="519">
        <v>0</v>
      </c>
      <c r="F310" s="143">
        <v>0</v>
      </c>
      <c r="G310" s="25"/>
      <c r="H310" s="25"/>
      <c r="I310" s="143">
        <v>0</v>
      </c>
      <c r="J310" s="143">
        <v>0</v>
      </c>
      <c r="K310" s="143">
        <f t="shared" si="40"/>
        <v>0</v>
      </c>
      <c r="L310" s="143">
        <v>0</v>
      </c>
      <c r="M310" s="143">
        <v>0</v>
      </c>
      <c r="N310" s="25"/>
      <c r="O310" s="25"/>
      <c r="P310" s="143">
        <v>0</v>
      </c>
      <c r="Q310" s="143">
        <v>0</v>
      </c>
      <c r="R310" s="143">
        <f t="shared" si="46"/>
        <v>0</v>
      </c>
      <c r="S310" s="529">
        <v>0</v>
      </c>
      <c r="T310" s="530"/>
      <c r="U310" s="531"/>
    </row>
    <row r="311" spans="1:21" ht="12.75" customHeight="1" x14ac:dyDescent="0.2">
      <c r="A311" s="14">
        <v>8</v>
      </c>
      <c r="B311" s="10" t="s">
        <v>57</v>
      </c>
      <c r="C311" s="517">
        <v>0</v>
      </c>
      <c r="D311" s="518">
        <v>0</v>
      </c>
      <c r="E311" s="519">
        <v>0</v>
      </c>
      <c r="F311" s="143">
        <v>0</v>
      </c>
      <c r="G311" s="25"/>
      <c r="H311" s="25"/>
      <c r="I311" s="143">
        <v>0</v>
      </c>
      <c r="J311" s="143">
        <v>0</v>
      </c>
      <c r="K311" s="143">
        <f t="shared" si="40"/>
        <v>0</v>
      </c>
      <c r="L311" s="143">
        <v>0</v>
      </c>
      <c r="M311" s="143">
        <v>0</v>
      </c>
      <c r="N311" s="25"/>
      <c r="O311" s="25"/>
      <c r="P311" s="143">
        <v>0</v>
      </c>
      <c r="Q311" s="143">
        <v>0</v>
      </c>
      <c r="R311" s="143">
        <f t="shared" si="46"/>
        <v>0</v>
      </c>
      <c r="S311" s="529">
        <v>0</v>
      </c>
      <c r="T311" s="530"/>
      <c r="U311" s="531"/>
    </row>
    <row r="312" spans="1:21" ht="13.5" customHeight="1" x14ac:dyDescent="0.2">
      <c r="A312" s="14">
        <v>9</v>
      </c>
      <c r="B312" s="10" t="s">
        <v>24</v>
      </c>
      <c r="C312" s="517">
        <v>0</v>
      </c>
      <c r="D312" s="518">
        <v>0</v>
      </c>
      <c r="E312" s="519">
        <v>0</v>
      </c>
      <c r="F312" s="143">
        <v>0</v>
      </c>
      <c r="G312" s="25"/>
      <c r="H312" s="25"/>
      <c r="I312" s="66">
        <v>0</v>
      </c>
      <c r="J312" s="66">
        <v>0</v>
      </c>
      <c r="K312" s="143">
        <f t="shared" si="40"/>
        <v>0</v>
      </c>
      <c r="L312" s="143">
        <v>0</v>
      </c>
      <c r="M312" s="143">
        <v>0</v>
      </c>
      <c r="N312" s="25"/>
      <c r="O312" s="25"/>
      <c r="P312" s="143">
        <v>0</v>
      </c>
      <c r="Q312" s="143">
        <v>0</v>
      </c>
      <c r="R312" s="143">
        <f t="shared" si="46"/>
        <v>0</v>
      </c>
      <c r="S312" s="529">
        <v>0</v>
      </c>
      <c r="T312" s="530"/>
      <c r="U312" s="531"/>
    </row>
    <row r="313" spans="1:21" ht="15" customHeight="1" x14ac:dyDescent="0.2">
      <c r="A313" s="14">
        <v>10</v>
      </c>
      <c r="B313" s="10" t="s">
        <v>25</v>
      </c>
      <c r="C313" s="517">
        <v>0</v>
      </c>
      <c r="D313" s="518">
        <v>0</v>
      </c>
      <c r="E313" s="519">
        <v>0</v>
      </c>
      <c r="F313" s="143">
        <v>0</v>
      </c>
      <c r="G313" s="25"/>
      <c r="H313" s="25"/>
      <c r="I313" s="66">
        <v>0</v>
      </c>
      <c r="J313" s="66">
        <v>0</v>
      </c>
      <c r="K313" s="143">
        <f t="shared" si="40"/>
        <v>0</v>
      </c>
      <c r="L313" s="143">
        <v>0</v>
      </c>
      <c r="M313" s="143">
        <v>0</v>
      </c>
      <c r="N313" s="25"/>
      <c r="O313" s="25"/>
      <c r="P313" s="143">
        <v>0</v>
      </c>
      <c r="Q313" s="143">
        <v>0</v>
      </c>
      <c r="R313" s="143">
        <f t="shared" si="46"/>
        <v>0</v>
      </c>
      <c r="S313" s="520">
        <v>0</v>
      </c>
      <c r="T313" s="521"/>
      <c r="U313" s="522"/>
    </row>
    <row r="314" spans="1:21" ht="12.75" customHeight="1" thickBot="1" x14ac:dyDescent="0.25">
      <c r="A314" s="39">
        <v>11</v>
      </c>
      <c r="B314" s="40" t="s">
        <v>58</v>
      </c>
      <c r="C314" s="523">
        <v>0</v>
      </c>
      <c r="D314" s="524">
        <v>0</v>
      </c>
      <c r="E314" s="525">
        <v>0</v>
      </c>
      <c r="F314" s="144">
        <v>0</v>
      </c>
      <c r="G314" s="42"/>
      <c r="H314" s="42"/>
      <c r="I314" s="67">
        <v>0</v>
      </c>
      <c r="J314" s="67">
        <v>0</v>
      </c>
      <c r="K314" s="144">
        <f>SUM(E314-F314-G314-H314+I314-J314)</f>
        <v>0</v>
      </c>
      <c r="L314" s="144">
        <v>0</v>
      </c>
      <c r="M314" s="144">
        <v>0</v>
      </c>
      <c r="N314" s="42"/>
      <c r="O314" s="42"/>
      <c r="P314" s="144">
        <v>0</v>
      </c>
      <c r="Q314" s="144">
        <v>0</v>
      </c>
      <c r="R314" s="144">
        <f t="shared" si="46"/>
        <v>0</v>
      </c>
      <c r="S314" s="526"/>
      <c r="T314" s="527"/>
      <c r="U314" s="528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605" t="s">
        <v>0</v>
      </c>
      <c r="B322" s="605"/>
      <c r="P322" s="508" t="s">
        <v>26</v>
      </c>
      <c r="Q322" s="508"/>
      <c r="R322" s="508"/>
      <c r="S322" s="508"/>
      <c r="T322" s="508"/>
      <c r="U322" s="508"/>
    </row>
    <row r="323" spans="1:21" ht="15.95" customHeight="1" x14ac:dyDescent="0.2">
      <c r="A323" s="605" t="s">
        <v>1</v>
      </c>
      <c r="B323" s="605"/>
      <c r="P323" s="508"/>
      <c r="Q323" s="508"/>
      <c r="R323" s="508"/>
      <c r="S323" s="508"/>
      <c r="T323" s="508"/>
      <c r="U323" s="508"/>
    </row>
    <row r="324" spans="1:21" ht="15.95" customHeight="1" x14ac:dyDescent="0.2">
      <c r="A324" s="605" t="s">
        <v>45</v>
      </c>
      <c r="B324" s="605"/>
    </row>
    <row r="325" spans="1:21" ht="15.95" customHeight="1" x14ac:dyDescent="0.35">
      <c r="C325" s="509" t="s">
        <v>2</v>
      </c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/>
      <c r="O325" s="509"/>
      <c r="P325" s="509"/>
      <c r="Q325" s="2"/>
    </row>
    <row r="326" spans="1:21" ht="15.95" customHeight="1" x14ac:dyDescent="0.2">
      <c r="F326" s="510" t="s">
        <v>3</v>
      </c>
      <c r="G326" s="510"/>
      <c r="H326" s="510"/>
      <c r="I326" s="510"/>
      <c r="J326" s="510"/>
      <c r="K326" s="510"/>
      <c r="L326" s="510"/>
      <c r="M326" s="510"/>
      <c r="N326" s="510"/>
      <c r="O326" s="510"/>
      <c r="P326" s="510"/>
      <c r="Q326" s="150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599">
        <v>9</v>
      </c>
      <c r="L328" s="599"/>
      <c r="M328" s="37"/>
      <c r="N328" s="5"/>
      <c r="O328" s="5"/>
      <c r="Q328" s="1" t="str">
        <f>+Q7:U7</f>
        <v>Bulan     :</v>
      </c>
      <c r="R328" s="513" t="str">
        <f>+R287</f>
        <v>Desember</v>
      </c>
      <c r="S328" s="514"/>
      <c r="T328" s="4">
        <f>+T287</f>
        <v>1</v>
      </c>
      <c r="U328" s="4">
        <f>+U287</f>
        <v>2</v>
      </c>
    </row>
    <row r="329" spans="1:21" s="43" customFormat="1" ht="15.95" customHeight="1" thickBot="1" x14ac:dyDescent="0.25">
      <c r="A329" s="43" t="s">
        <v>72</v>
      </c>
      <c r="B329" s="445"/>
      <c r="C329" s="64">
        <v>0</v>
      </c>
      <c r="D329" s="64">
        <v>4</v>
      </c>
      <c r="E329" s="64">
        <v>0</v>
      </c>
      <c r="K329" s="600"/>
      <c r="L329" s="600"/>
      <c r="M329" s="76"/>
      <c r="N329" s="76"/>
      <c r="O329" s="76"/>
      <c r="Q329" s="43" t="str">
        <f>+Q8:U8</f>
        <v>Tahun    :</v>
      </c>
      <c r="R329" s="552">
        <f>+R288</f>
        <v>2022</v>
      </c>
      <c r="S329" s="553"/>
      <c r="T329" s="77">
        <f>+T288</f>
        <v>2</v>
      </c>
      <c r="U329" s="77">
        <f>+U288</f>
        <v>2</v>
      </c>
    </row>
    <row r="330" spans="1:21" ht="15.95" customHeight="1" thickTop="1" x14ac:dyDescent="0.2">
      <c r="A330" s="602" t="s">
        <v>4</v>
      </c>
      <c r="B330" s="602" t="s">
        <v>5</v>
      </c>
      <c r="C330" s="497" t="s">
        <v>6</v>
      </c>
      <c r="D330" s="498"/>
      <c r="E330" s="498"/>
      <c r="F330" s="498"/>
      <c r="G330" s="498"/>
      <c r="H330" s="498"/>
      <c r="I330" s="498"/>
      <c r="J330" s="498"/>
      <c r="K330" s="501"/>
      <c r="L330" s="497" t="s">
        <v>7</v>
      </c>
      <c r="M330" s="498"/>
      <c r="N330" s="498"/>
      <c r="O330" s="498"/>
      <c r="P330" s="498"/>
      <c r="Q330" s="498"/>
      <c r="R330" s="501"/>
      <c r="S330" s="502" t="s">
        <v>64</v>
      </c>
      <c r="T330" s="503"/>
      <c r="U330" s="551"/>
    </row>
    <row r="331" spans="1:21" ht="15.95" customHeight="1" x14ac:dyDescent="0.2">
      <c r="A331" s="603"/>
      <c r="B331" s="603"/>
      <c r="C331" s="505" t="s">
        <v>27</v>
      </c>
      <c r="D331" s="506"/>
      <c r="E331" s="507"/>
      <c r="F331" s="155"/>
      <c r="G331" s="155" t="s">
        <v>30</v>
      </c>
      <c r="H331" s="155" t="s">
        <v>32</v>
      </c>
      <c r="I331" s="155"/>
      <c r="J331" s="155"/>
      <c r="K331" s="155" t="s">
        <v>43</v>
      </c>
      <c r="L331" s="155" t="s">
        <v>27</v>
      </c>
      <c r="M331" s="155"/>
      <c r="N331" s="155" t="s">
        <v>30</v>
      </c>
      <c r="O331" s="155" t="s">
        <v>32</v>
      </c>
      <c r="P331" s="155"/>
      <c r="Q331" s="155"/>
      <c r="R331" s="155" t="s">
        <v>63</v>
      </c>
      <c r="S331" s="484" t="s">
        <v>67</v>
      </c>
      <c r="T331" s="485"/>
      <c r="U331" s="486"/>
    </row>
    <row r="332" spans="1:21" ht="15.95" customHeight="1" x14ac:dyDescent="0.2">
      <c r="A332" s="603"/>
      <c r="B332" s="603"/>
      <c r="C332" s="484" t="s">
        <v>28</v>
      </c>
      <c r="D332" s="485"/>
      <c r="E332" s="486"/>
      <c r="F332" s="153" t="s">
        <v>29</v>
      </c>
      <c r="G332" s="153" t="s">
        <v>31</v>
      </c>
      <c r="H332" s="153" t="s">
        <v>33</v>
      </c>
      <c r="I332" s="153" t="s">
        <v>37</v>
      </c>
      <c r="J332" s="153" t="s">
        <v>36</v>
      </c>
      <c r="K332" s="153" t="s">
        <v>28</v>
      </c>
      <c r="L332" s="153" t="s">
        <v>28</v>
      </c>
      <c r="M332" s="153" t="s">
        <v>35</v>
      </c>
      <c r="N332" s="153" t="s">
        <v>31</v>
      </c>
      <c r="O332" s="153" t="s">
        <v>33</v>
      </c>
      <c r="P332" s="153" t="s">
        <v>37</v>
      </c>
      <c r="Q332" s="153" t="s">
        <v>36</v>
      </c>
      <c r="R332" s="153" t="s">
        <v>38</v>
      </c>
      <c r="S332" s="484" t="s">
        <v>65</v>
      </c>
      <c r="T332" s="485"/>
      <c r="U332" s="486"/>
    </row>
    <row r="333" spans="1:21" ht="15.95" customHeight="1" x14ac:dyDescent="0.2">
      <c r="A333" s="603"/>
      <c r="B333" s="603"/>
      <c r="C333" s="488" t="s">
        <v>8</v>
      </c>
      <c r="D333" s="489"/>
      <c r="E333" s="490"/>
      <c r="F333" s="154"/>
      <c r="G333" s="154"/>
      <c r="H333" s="154" t="s">
        <v>34</v>
      </c>
      <c r="I333" s="154"/>
      <c r="J333" s="154"/>
      <c r="K333" s="154" t="s">
        <v>9</v>
      </c>
      <c r="L333" s="154" t="s">
        <v>8</v>
      </c>
      <c r="M333" s="154"/>
      <c r="N333" s="154"/>
      <c r="O333" s="154" t="s">
        <v>34</v>
      </c>
      <c r="P333" s="154"/>
      <c r="Q333" s="154"/>
      <c r="R333" s="20" t="s">
        <v>62</v>
      </c>
      <c r="S333" s="484" t="s">
        <v>66</v>
      </c>
      <c r="T333" s="485"/>
      <c r="U333" s="486"/>
    </row>
    <row r="334" spans="1:21" ht="15.95" customHeight="1" x14ac:dyDescent="0.2">
      <c r="A334" s="604"/>
      <c r="B334" s="604"/>
      <c r="C334" s="491"/>
      <c r="D334" s="492"/>
      <c r="E334" s="493"/>
      <c r="F334" s="153"/>
      <c r="G334" s="153"/>
      <c r="H334" s="153"/>
      <c r="I334" s="153"/>
      <c r="J334" s="153"/>
      <c r="K334" s="153" t="s">
        <v>61</v>
      </c>
      <c r="L334" s="153"/>
      <c r="M334" s="153"/>
      <c r="N334" s="153"/>
      <c r="O334" s="153"/>
      <c r="P334" s="153"/>
      <c r="Q334" s="153"/>
      <c r="R334" s="153"/>
      <c r="S334" s="494"/>
      <c r="T334" s="495"/>
      <c r="U334" s="550"/>
    </row>
    <row r="335" spans="1:21" s="8" customFormat="1" ht="15.95" customHeight="1" x14ac:dyDescent="0.2">
      <c r="A335" s="152" t="s">
        <v>10</v>
      </c>
      <c r="B335" s="152" t="s">
        <v>11</v>
      </c>
      <c r="C335" s="473" t="s">
        <v>12</v>
      </c>
      <c r="D335" s="474"/>
      <c r="E335" s="475"/>
      <c r="F335" s="152" t="s">
        <v>13</v>
      </c>
      <c r="G335" s="152" t="s">
        <v>14</v>
      </c>
      <c r="H335" s="152" t="s">
        <v>15</v>
      </c>
      <c r="I335" s="152" t="s">
        <v>16</v>
      </c>
      <c r="J335" s="152" t="s">
        <v>17</v>
      </c>
      <c r="K335" s="152" t="s">
        <v>18</v>
      </c>
      <c r="L335" s="152" t="s">
        <v>19</v>
      </c>
      <c r="M335" s="152" t="s">
        <v>20</v>
      </c>
      <c r="N335" s="152" t="s">
        <v>21</v>
      </c>
      <c r="O335" s="152" t="s">
        <v>41</v>
      </c>
      <c r="P335" s="152" t="s">
        <v>42</v>
      </c>
      <c r="Q335" s="152" t="s">
        <v>44</v>
      </c>
      <c r="R335" s="152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541">
        <f>SUM(C337,C340,C341)</f>
        <v>0</v>
      </c>
      <c r="D336" s="542"/>
      <c r="E336" s="543"/>
      <c r="F336" s="146">
        <f>SUM(F337,F340,F341)</f>
        <v>0</v>
      </c>
      <c r="G336" s="146">
        <f>SUM(G337,G340,G341)</f>
        <v>0</v>
      </c>
      <c r="H336" s="146">
        <f>SUM(H337,H340,H341)</f>
        <v>0</v>
      </c>
      <c r="I336" s="146">
        <f>SUM(I337,I340,I341)</f>
        <v>0</v>
      </c>
      <c r="J336" s="146">
        <f>SUM(J337,J340,J341)</f>
        <v>0</v>
      </c>
      <c r="K336" s="146">
        <f t="shared" ref="K336:K354" si="47">SUM(C336-F336-G336-H336+I336-J336)</f>
        <v>0</v>
      </c>
      <c r="L336" s="146">
        <f t="shared" ref="L336:Q336" si="48">SUM(L337,L340,L341)</f>
        <v>0</v>
      </c>
      <c r="M336" s="146">
        <f t="shared" si="48"/>
        <v>0</v>
      </c>
      <c r="N336" s="146">
        <f t="shared" si="48"/>
        <v>0</v>
      </c>
      <c r="O336" s="146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544"/>
      <c r="T336" s="545"/>
      <c r="U336" s="546"/>
    </row>
    <row r="337" spans="1:21" s="23" customFormat="1" ht="15.75" x14ac:dyDescent="0.25">
      <c r="A337" s="14"/>
      <c r="B337" s="22" t="s">
        <v>49</v>
      </c>
      <c r="C337" s="532">
        <f t="shared" ref="C337:H337" si="49">SUM(C338:C339)</f>
        <v>0</v>
      </c>
      <c r="D337" s="533">
        <f t="shared" si="49"/>
        <v>0</v>
      </c>
      <c r="E337" s="534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143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143">
        <f t="shared" ref="R337:R344" si="51">SUM(L337-M337-N337-O337+P337-Q337)</f>
        <v>0</v>
      </c>
      <c r="S337" s="547"/>
      <c r="T337" s="548"/>
      <c r="U337" s="549"/>
    </row>
    <row r="338" spans="1:21" ht="15.75" x14ac:dyDescent="0.2">
      <c r="A338" s="12"/>
      <c r="B338" s="13" t="s">
        <v>82</v>
      </c>
      <c r="C338" s="538">
        <v>0</v>
      </c>
      <c r="D338" s="539">
        <v>0</v>
      </c>
      <c r="E338" s="540">
        <v>0</v>
      </c>
      <c r="F338" s="156">
        <v>0</v>
      </c>
      <c r="G338" s="156">
        <v>0</v>
      </c>
      <c r="H338" s="156">
        <v>0</v>
      </c>
      <c r="I338" s="65">
        <v>0</v>
      </c>
      <c r="J338" s="65">
        <v>0</v>
      </c>
      <c r="K338" s="143">
        <f t="shared" si="47"/>
        <v>0</v>
      </c>
      <c r="L338" s="156">
        <v>0</v>
      </c>
      <c r="M338" s="156">
        <v>0</v>
      </c>
      <c r="N338" s="156">
        <v>0</v>
      </c>
      <c r="O338" s="156">
        <v>0</v>
      </c>
      <c r="P338" s="48">
        <v>0</v>
      </c>
      <c r="Q338" s="156">
        <v>0</v>
      </c>
      <c r="R338" s="143">
        <f t="shared" si="51"/>
        <v>0</v>
      </c>
      <c r="S338" s="535"/>
      <c r="T338" s="536"/>
      <c r="U338" s="537"/>
    </row>
    <row r="339" spans="1:21" ht="15.75" x14ac:dyDescent="0.2">
      <c r="A339" s="12"/>
      <c r="B339" s="13" t="s">
        <v>83</v>
      </c>
      <c r="C339" s="538">
        <v>0</v>
      </c>
      <c r="D339" s="539">
        <v>0</v>
      </c>
      <c r="E339" s="540">
        <v>0</v>
      </c>
      <c r="F339" s="156">
        <v>0</v>
      </c>
      <c r="G339" s="156">
        <v>0</v>
      </c>
      <c r="H339" s="156">
        <v>0</v>
      </c>
      <c r="I339" s="65">
        <v>0</v>
      </c>
      <c r="J339" s="65">
        <v>0</v>
      </c>
      <c r="K339" s="143">
        <f t="shared" si="47"/>
        <v>0</v>
      </c>
      <c r="L339" s="156">
        <v>0</v>
      </c>
      <c r="M339" s="156">
        <v>0</v>
      </c>
      <c r="N339" s="156">
        <v>0</v>
      </c>
      <c r="O339" s="156">
        <v>0</v>
      </c>
      <c r="P339" s="156">
        <v>0</v>
      </c>
      <c r="Q339" s="156">
        <v>0</v>
      </c>
      <c r="R339" s="143">
        <f t="shared" si="51"/>
        <v>0</v>
      </c>
      <c r="S339" s="535"/>
      <c r="T339" s="536"/>
      <c r="U339" s="537"/>
    </row>
    <row r="340" spans="1:21" ht="15.75" x14ac:dyDescent="0.2">
      <c r="A340" s="12"/>
      <c r="B340" s="11" t="s">
        <v>50</v>
      </c>
      <c r="C340" s="517">
        <v>0</v>
      </c>
      <c r="D340" s="518">
        <v>0</v>
      </c>
      <c r="E340" s="519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143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535"/>
      <c r="T340" s="536"/>
      <c r="U340" s="537"/>
    </row>
    <row r="341" spans="1:21" ht="15.75" x14ac:dyDescent="0.2">
      <c r="A341" s="12"/>
      <c r="B341" s="11" t="s">
        <v>51</v>
      </c>
      <c r="C341" s="517">
        <v>0</v>
      </c>
      <c r="D341" s="518">
        <v>0</v>
      </c>
      <c r="E341" s="519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143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535"/>
      <c r="T341" s="536"/>
      <c r="U341" s="537"/>
    </row>
    <row r="342" spans="1:21" ht="15.75" x14ac:dyDescent="0.2">
      <c r="A342" s="14">
        <v>2</v>
      </c>
      <c r="B342" s="10" t="s">
        <v>23</v>
      </c>
      <c r="C342" s="517">
        <f>SUM(C343:C344)</f>
        <v>0</v>
      </c>
      <c r="D342" s="518">
        <f>SUM(D343:D344)</f>
        <v>658</v>
      </c>
      <c r="E342" s="519">
        <f>SUM(E343:E344)</f>
        <v>658</v>
      </c>
      <c r="F342" s="143">
        <f>SUM(F343:F344)</f>
        <v>0</v>
      </c>
      <c r="G342" s="143">
        <f>SUM(G343:G344)</f>
        <v>0</v>
      </c>
      <c r="H342" s="25"/>
      <c r="I342" s="143">
        <f>SUM(I343:I344)</f>
        <v>0</v>
      </c>
      <c r="J342" s="143">
        <f>SUM(J343:J344)</f>
        <v>0</v>
      </c>
      <c r="K342" s="143">
        <f t="shared" si="47"/>
        <v>0</v>
      </c>
      <c r="L342" s="143">
        <f>SUM(L343:L344)</f>
        <v>0</v>
      </c>
      <c r="M342" s="143">
        <f>SUM(M343:M344)</f>
        <v>0</v>
      </c>
      <c r="N342" s="143">
        <f>SUM(N343:N344)</f>
        <v>0</v>
      </c>
      <c r="O342" s="25"/>
      <c r="P342" s="143">
        <f>SUM(P343:P344)</f>
        <v>0</v>
      </c>
      <c r="Q342" s="143">
        <f>SUM(Q343:Q344)</f>
        <v>0</v>
      </c>
      <c r="R342" s="143">
        <f t="shared" si="51"/>
        <v>0</v>
      </c>
      <c r="S342" s="535"/>
      <c r="T342" s="536"/>
      <c r="U342" s="537"/>
    </row>
    <row r="343" spans="1:21" ht="12.75" customHeight="1" x14ac:dyDescent="0.2">
      <c r="A343" s="12"/>
      <c r="B343" s="13" t="s">
        <v>82</v>
      </c>
      <c r="C343" s="538">
        <v>0</v>
      </c>
      <c r="D343" s="539">
        <v>658</v>
      </c>
      <c r="E343" s="540">
        <v>658</v>
      </c>
      <c r="F343" s="156">
        <v>0</v>
      </c>
      <c r="G343" s="156">
        <v>0</v>
      </c>
      <c r="H343" s="24"/>
      <c r="I343" s="65">
        <v>0</v>
      </c>
      <c r="J343" s="65">
        <v>0</v>
      </c>
      <c r="K343" s="143">
        <f t="shared" si="47"/>
        <v>0</v>
      </c>
      <c r="L343" s="156">
        <v>0</v>
      </c>
      <c r="M343" s="156">
        <v>0</v>
      </c>
      <c r="N343" s="156">
        <v>0</v>
      </c>
      <c r="O343" s="24"/>
      <c r="P343" s="48">
        <v>0</v>
      </c>
      <c r="Q343" s="156">
        <v>0</v>
      </c>
      <c r="R343" s="143">
        <f>SUM(L343-M343-N343-O343+P343-Q343)</f>
        <v>0</v>
      </c>
      <c r="S343" s="535"/>
      <c r="T343" s="536"/>
      <c r="U343" s="537"/>
    </row>
    <row r="344" spans="1:21" ht="12.75" customHeight="1" x14ac:dyDescent="0.2">
      <c r="A344" s="12"/>
      <c r="B344" s="13" t="s">
        <v>83</v>
      </c>
      <c r="C344" s="538">
        <v>0</v>
      </c>
      <c r="D344" s="539">
        <v>0</v>
      </c>
      <c r="E344" s="540">
        <v>0</v>
      </c>
      <c r="F344" s="156">
        <v>0</v>
      </c>
      <c r="G344" s="156">
        <v>0</v>
      </c>
      <c r="H344" s="24"/>
      <c r="I344" s="65">
        <v>0</v>
      </c>
      <c r="J344" s="65">
        <v>0</v>
      </c>
      <c r="K344" s="143">
        <f t="shared" si="47"/>
        <v>0</v>
      </c>
      <c r="L344" s="156">
        <v>0</v>
      </c>
      <c r="M344" s="156">
        <v>0</v>
      </c>
      <c r="N344" s="156">
        <v>0</v>
      </c>
      <c r="O344" s="24"/>
      <c r="P344" s="156">
        <v>0</v>
      </c>
      <c r="Q344" s="156">
        <v>0</v>
      </c>
      <c r="R344" s="143">
        <f t="shared" si="51"/>
        <v>0</v>
      </c>
      <c r="S344" s="535"/>
      <c r="T344" s="536"/>
      <c r="U344" s="537"/>
    </row>
    <row r="345" spans="1:21" ht="15.75" x14ac:dyDescent="0.2">
      <c r="A345" s="9">
        <v>3</v>
      </c>
      <c r="B345" s="10" t="s">
        <v>53</v>
      </c>
      <c r="C345" s="517">
        <v>0</v>
      </c>
      <c r="D345" s="518">
        <v>0</v>
      </c>
      <c r="E345" s="519">
        <v>0</v>
      </c>
      <c r="F345" s="143">
        <v>0</v>
      </c>
      <c r="G345" s="25"/>
      <c r="H345" s="25"/>
      <c r="I345" s="143">
        <v>0</v>
      </c>
      <c r="J345" s="143">
        <v>0</v>
      </c>
      <c r="K345" s="143">
        <f t="shared" si="47"/>
        <v>0</v>
      </c>
      <c r="L345" s="151">
        <v>0</v>
      </c>
      <c r="M345" s="151">
        <v>0</v>
      </c>
      <c r="N345" s="25"/>
      <c r="O345" s="25"/>
      <c r="P345" s="151">
        <v>0</v>
      </c>
      <c r="Q345" s="151">
        <v>0</v>
      </c>
      <c r="R345" s="143">
        <f>SUM(L345-M345-N345-O345+P345-Q345)</f>
        <v>0</v>
      </c>
      <c r="S345" s="535"/>
      <c r="T345" s="536"/>
      <c r="U345" s="537"/>
    </row>
    <row r="346" spans="1:21" ht="21" customHeight="1" x14ac:dyDescent="0.2">
      <c r="A346" s="14">
        <v>4</v>
      </c>
      <c r="B346" s="10" t="s">
        <v>52</v>
      </c>
      <c r="C346" s="532">
        <f>SUM(C347:C348)</f>
        <v>0</v>
      </c>
      <c r="D346" s="533">
        <f>SUM(D347:D348)</f>
        <v>0</v>
      </c>
      <c r="E346" s="534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143">
        <f t="shared" si="47"/>
        <v>0</v>
      </c>
      <c r="L346" s="81">
        <f>SUM(L347:L348)</f>
        <v>5</v>
      </c>
      <c r="M346" s="143">
        <f>SUM(M347:M348)</f>
        <v>0</v>
      </c>
      <c r="N346" s="25"/>
      <c r="O346" s="25"/>
      <c r="P346" s="143">
        <f>SUM(P347:P348)</f>
        <v>0</v>
      </c>
      <c r="Q346" s="143">
        <f>SUM(Q347:Q348)</f>
        <v>0</v>
      </c>
      <c r="R346" s="143">
        <f>SUM(L346-M346-N346-O346+P346-Q346)</f>
        <v>5</v>
      </c>
      <c r="S346" s="535"/>
      <c r="T346" s="536"/>
      <c r="U346" s="537"/>
    </row>
    <row r="347" spans="1:21" ht="15.75" x14ac:dyDescent="0.2">
      <c r="A347" s="14"/>
      <c r="B347" s="13" t="s">
        <v>82</v>
      </c>
      <c r="C347" s="532">
        <v>0</v>
      </c>
      <c r="D347" s="533"/>
      <c r="E347" s="534"/>
      <c r="F347" s="68">
        <v>0</v>
      </c>
      <c r="G347" s="25"/>
      <c r="H347" s="25"/>
      <c r="I347" s="68">
        <v>0</v>
      </c>
      <c r="J347" s="68">
        <v>0</v>
      </c>
      <c r="K347" s="143">
        <f t="shared" si="47"/>
        <v>0</v>
      </c>
      <c r="L347" s="151">
        <v>0</v>
      </c>
      <c r="M347" s="151">
        <v>0</v>
      </c>
      <c r="N347" s="25"/>
      <c r="O347" s="25"/>
      <c r="P347" s="151">
        <v>0</v>
      </c>
      <c r="Q347" s="151">
        <v>0</v>
      </c>
      <c r="R347" s="143">
        <f t="shared" ref="R347:R355" si="52">SUM(L347-M347-N347-O347+P347-Q347)</f>
        <v>0</v>
      </c>
      <c r="S347" s="535"/>
      <c r="T347" s="536"/>
      <c r="U347" s="537"/>
    </row>
    <row r="348" spans="1:21" ht="15.75" x14ac:dyDescent="0.2">
      <c r="A348" s="14"/>
      <c r="B348" s="13" t="s">
        <v>83</v>
      </c>
      <c r="C348" s="532">
        <v>0</v>
      </c>
      <c r="D348" s="533"/>
      <c r="E348" s="534"/>
      <c r="F348" s="68">
        <v>0</v>
      </c>
      <c r="G348" s="25"/>
      <c r="H348" s="25"/>
      <c r="I348" s="68">
        <v>0</v>
      </c>
      <c r="J348" s="68">
        <v>0</v>
      </c>
      <c r="K348" s="143">
        <f t="shared" si="47"/>
        <v>0</v>
      </c>
      <c r="L348" s="151">
        <v>5</v>
      </c>
      <c r="M348" s="151">
        <v>0</v>
      </c>
      <c r="N348" s="25"/>
      <c r="O348" s="25"/>
      <c r="P348" s="151">
        <v>0</v>
      </c>
      <c r="Q348" s="151">
        <v>0</v>
      </c>
      <c r="R348" s="143">
        <f t="shared" si="52"/>
        <v>5</v>
      </c>
      <c r="S348" s="535"/>
      <c r="T348" s="536"/>
      <c r="U348" s="537"/>
    </row>
    <row r="349" spans="1:21" ht="12.75" customHeight="1" x14ac:dyDescent="0.2">
      <c r="A349" s="14">
        <v>5</v>
      </c>
      <c r="B349" s="11" t="s">
        <v>54</v>
      </c>
      <c r="C349" s="517">
        <v>0</v>
      </c>
      <c r="D349" s="518">
        <v>0</v>
      </c>
      <c r="E349" s="519">
        <v>0</v>
      </c>
      <c r="F349" s="143">
        <v>0</v>
      </c>
      <c r="G349" s="25"/>
      <c r="H349" s="25"/>
      <c r="I349" s="143">
        <v>0</v>
      </c>
      <c r="J349" s="143">
        <v>0</v>
      </c>
      <c r="K349" s="143">
        <f t="shared" si="47"/>
        <v>0</v>
      </c>
      <c r="L349" s="151">
        <v>0</v>
      </c>
      <c r="M349" s="151">
        <v>0</v>
      </c>
      <c r="N349" s="25"/>
      <c r="O349" s="25"/>
      <c r="P349" s="151">
        <v>0</v>
      </c>
      <c r="Q349" s="151">
        <v>0</v>
      </c>
      <c r="R349" s="143">
        <f t="shared" si="52"/>
        <v>0</v>
      </c>
      <c r="S349" s="535"/>
      <c r="T349" s="536"/>
      <c r="U349" s="537"/>
    </row>
    <row r="350" spans="1:21" ht="13.5" customHeight="1" x14ac:dyDescent="0.2">
      <c r="A350" s="14">
        <v>6</v>
      </c>
      <c r="B350" s="10" t="s">
        <v>55</v>
      </c>
      <c r="C350" s="517">
        <v>0</v>
      </c>
      <c r="D350" s="518">
        <v>0</v>
      </c>
      <c r="E350" s="519">
        <v>0</v>
      </c>
      <c r="F350" s="143">
        <v>0</v>
      </c>
      <c r="G350" s="25"/>
      <c r="H350" s="25"/>
      <c r="I350" s="143">
        <v>0</v>
      </c>
      <c r="J350" s="143">
        <v>0</v>
      </c>
      <c r="K350" s="143">
        <f t="shared" si="47"/>
        <v>0</v>
      </c>
      <c r="L350" s="63">
        <v>0</v>
      </c>
      <c r="M350" s="151">
        <v>0</v>
      </c>
      <c r="N350" s="25"/>
      <c r="O350" s="25"/>
      <c r="P350" s="63">
        <v>0</v>
      </c>
      <c r="Q350" s="63">
        <v>0</v>
      </c>
      <c r="R350" s="61">
        <f t="shared" si="52"/>
        <v>0</v>
      </c>
      <c r="S350" s="577">
        <v>0</v>
      </c>
      <c r="T350" s="578"/>
      <c r="U350" s="579"/>
    </row>
    <row r="351" spans="1:21" ht="15" customHeight="1" x14ac:dyDescent="0.2">
      <c r="A351" s="14">
        <v>7</v>
      </c>
      <c r="B351" s="10" t="s">
        <v>56</v>
      </c>
      <c r="C351" s="517">
        <v>0</v>
      </c>
      <c r="D351" s="518">
        <v>0</v>
      </c>
      <c r="E351" s="519">
        <v>0</v>
      </c>
      <c r="F351" s="143">
        <v>0</v>
      </c>
      <c r="G351" s="25"/>
      <c r="H351" s="25"/>
      <c r="I351" s="143">
        <v>0</v>
      </c>
      <c r="J351" s="143">
        <v>0</v>
      </c>
      <c r="K351" s="143">
        <f t="shared" si="47"/>
        <v>0</v>
      </c>
      <c r="L351" s="151">
        <v>0</v>
      </c>
      <c r="M351" s="151">
        <v>0</v>
      </c>
      <c r="N351" s="25"/>
      <c r="O351" s="25"/>
      <c r="P351" s="151">
        <v>0</v>
      </c>
      <c r="Q351" s="151">
        <v>0</v>
      </c>
      <c r="R351" s="143">
        <f t="shared" si="52"/>
        <v>0</v>
      </c>
      <c r="S351" s="520">
        <v>0</v>
      </c>
      <c r="T351" s="521"/>
      <c r="U351" s="522"/>
    </row>
    <row r="352" spans="1:21" ht="12.75" customHeight="1" x14ac:dyDescent="0.2">
      <c r="A352" s="14">
        <v>8</v>
      </c>
      <c r="B352" s="10" t="s">
        <v>57</v>
      </c>
      <c r="C352" s="517">
        <v>0</v>
      </c>
      <c r="D352" s="518">
        <v>0</v>
      </c>
      <c r="E352" s="519">
        <v>0</v>
      </c>
      <c r="F352" s="143">
        <v>0</v>
      </c>
      <c r="G352" s="25"/>
      <c r="H352" s="25"/>
      <c r="I352" s="143">
        <v>0</v>
      </c>
      <c r="J352" s="143">
        <v>0</v>
      </c>
      <c r="K352" s="143">
        <f t="shared" si="47"/>
        <v>0</v>
      </c>
      <c r="L352" s="151">
        <v>0</v>
      </c>
      <c r="M352" s="151">
        <v>0</v>
      </c>
      <c r="N352" s="25"/>
      <c r="O352" s="25"/>
      <c r="P352" s="151">
        <v>0</v>
      </c>
      <c r="Q352" s="151">
        <v>0</v>
      </c>
      <c r="R352" s="143">
        <f t="shared" si="52"/>
        <v>0</v>
      </c>
      <c r="S352" s="520">
        <v>0</v>
      </c>
      <c r="T352" s="521"/>
      <c r="U352" s="522"/>
    </row>
    <row r="353" spans="1:21" ht="12.75" customHeight="1" x14ac:dyDescent="0.2">
      <c r="A353" s="14">
        <v>9</v>
      </c>
      <c r="B353" s="10" t="s">
        <v>24</v>
      </c>
      <c r="C353" s="517">
        <v>0</v>
      </c>
      <c r="D353" s="518">
        <v>0</v>
      </c>
      <c r="E353" s="519">
        <v>0</v>
      </c>
      <c r="F353" s="143">
        <v>0</v>
      </c>
      <c r="G353" s="25"/>
      <c r="H353" s="25"/>
      <c r="I353" s="66">
        <v>0</v>
      </c>
      <c r="J353" s="66">
        <v>0</v>
      </c>
      <c r="K353" s="143">
        <f t="shared" si="47"/>
        <v>0</v>
      </c>
      <c r="L353" s="151">
        <v>0</v>
      </c>
      <c r="M353" s="151">
        <v>0</v>
      </c>
      <c r="N353" s="25"/>
      <c r="O353" s="25"/>
      <c r="P353" s="151">
        <v>0</v>
      </c>
      <c r="Q353" s="151">
        <v>0</v>
      </c>
      <c r="R353" s="143">
        <f t="shared" si="52"/>
        <v>0</v>
      </c>
      <c r="S353" s="520">
        <v>0</v>
      </c>
      <c r="T353" s="521"/>
      <c r="U353" s="522"/>
    </row>
    <row r="354" spans="1:21" ht="12.75" customHeight="1" x14ac:dyDescent="0.2">
      <c r="A354" s="14">
        <v>10</v>
      </c>
      <c r="B354" s="10" t="s">
        <v>25</v>
      </c>
      <c r="C354" s="517">
        <v>0</v>
      </c>
      <c r="D354" s="518">
        <v>0</v>
      </c>
      <c r="E354" s="519">
        <v>0</v>
      </c>
      <c r="F354" s="143">
        <v>0</v>
      </c>
      <c r="G354" s="25"/>
      <c r="H354" s="25"/>
      <c r="I354" s="66">
        <v>0</v>
      </c>
      <c r="J354" s="66">
        <v>0</v>
      </c>
      <c r="K354" s="143">
        <f t="shared" si="47"/>
        <v>0</v>
      </c>
      <c r="L354" s="151">
        <v>0</v>
      </c>
      <c r="M354" s="151">
        <v>0</v>
      </c>
      <c r="N354" s="25"/>
      <c r="O354" s="25"/>
      <c r="P354" s="151">
        <v>0</v>
      </c>
      <c r="Q354" s="151">
        <v>0</v>
      </c>
      <c r="R354" s="143">
        <f t="shared" si="52"/>
        <v>0</v>
      </c>
      <c r="S354" s="520">
        <v>0</v>
      </c>
      <c r="T354" s="521"/>
      <c r="U354" s="522"/>
    </row>
    <row r="355" spans="1:21" ht="11.25" customHeight="1" thickBot="1" x14ac:dyDescent="0.25">
      <c r="A355" s="39">
        <v>11</v>
      </c>
      <c r="B355" s="40" t="s">
        <v>58</v>
      </c>
      <c r="C355" s="523">
        <v>0</v>
      </c>
      <c r="D355" s="524">
        <v>0</v>
      </c>
      <c r="E355" s="525">
        <v>0</v>
      </c>
      <c r="F355" s="144">
        <v>0</v>
      </c>
      <c r="G355" s="42"/>
      <c r="H355" s="42"/>
      <c r="I355" s="67">
        <v>0</v>
      </c>
      <c r="J355" s="67">
        <v>0</v>
      </c>
      <c r="K355" s="144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44">
        <f t="shared" si="52"/>
        <v>0</v>
      </c>
      <c r="S355" s="526"/>
      <c r="T355" s="527"/>
      <c r="U355" s="528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605" t="s">
        <v>0</v>
      </c>
      <c r="B364" s="605"/>
      <c r="P364" s="508" t="s">
        <v>26</v>
      </c>
      <c r="Q364" s="508"/>
      <c r="R364" s="508"/>
      <c r="S364" s="508"/>
      <c r="T364" s="508"/>
      <c r="U364" s="508"/>
    </row>
    <row r="365" spans="1:21" ht="15.95" customHeight="1" x14ac:dyDescent="0.2">
      <c r="A365" s="605" t="s">
        <v>1</v>
      </c>
      <c r="B365" s="605"/>
      <c r="P365" s="508"/>
      <c r="Q365" s="508"/>
      <c r="R365" s="508"/>
      <c r="S365" s="508"/>
      <c r="T365" s="508"/>
      <c r="U365" s="508"/>
    </row>
    <row r="366" spans="1:21" ht="15.95" customHeight="1" x14ac:dyDescent="0.2">
      <c r="A366" s="605" t="s">
        <v>45</v>
      </c>
      <c r="B366" s="605"/>
    </row>
    <row r="367" spans="1:21" ht="15.95" customHeight="1" x14ac:dyDescent="0.35">
      <c r="C367" s="509" t="s">
        <v>2</v>
      </c>
      <c r="D367" s="509"/>
      <c r="E367" s="509"/>
      <c r="F367" s="509"/>
      <c r="G367" s="509"/>
      <c r="H367" s="509"/>
      <c r="I367" s="509"/>
      <c r="J367" s="509"/>
      <c r="K367" s="509"/>
      <c r="L367" s="509"/>
      <c r="M367" s="509"/>
      <c r="N367" s="509"/>
      <c r="O367" s="509"/>
      <c r="P367" s="509"/>
      <c r="Q367" s="2"/>
    </row>
    <row r="368" spans="1:21" ht="15.95" customHeight="1" x14ac:dyDescent="0.2">
      <c r="F368" s="510" t="s">
        <v>3</v>
      </c>
      <c r="G368" s="510"/>
      <c r="H368" s="510"/>
      <c r="I368" s="510"/>
      <c r="J368" s="510"/>
      <c r="K368" s="510"/>
      <c r="L368" s="510"/>
      <c r="M368" s="510"/>
      <c r="N368" s="510"/>
      <c r="O368" s="510"/>
      <c r="P368" s="510"/>
      <c r="Q368" s="150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599">
        <v>10</v>
      </c>
      <c r="L370" s="599"/>
      <c r="M370" s="5"/>
      <c r="N370" s="5"/>
      <c r="O370" s="5"/>
      <c r="Q370" s="1" t="str">
        <f>+Q127:U127</f>
        <v>Bulan     :</v>
      </c>
      <c r="R370" s="513" t="str">
        <f>+R328</f>
        <v>Desember</v>
      </c>
      <c r="S370" s="514"/>
      <c r="T370" s="4">
        <f>+T328</f>
        <v>1</v>
      </c>
      <c r="U370" s="4">
        <f>+U328</f>
        <v>2</v>
      </c>
    </row>
    <row r="371" spans="1:21" s="43" customFormat="1" ht="15.95" customHeight="1" thickBot="1" x14ac:dyDescent="0.25">
      <c r="A371" s="43" t="s">
        <v>81</v>
      </c>
      <c r="B371" s="445"/>
      <c r="C371" s="64">
        <v>0</v>
      </c>
      <c r="D371" s="64">
        <v>4</v>
      </c>
      <c r="E371" s="64">
        <v>1</v>
      </c>
      <c r="K371" s="600"/>
      <c r="L371" s="600"/>
      <c r="M371" s="76"/>
      <c r="N371" s="76"/>
      <c r="O371" s="76"/>
      <c r="Q371" s="43" t="s">
        <v>47</v>
      </c>
      <c r="R371" s="552">
        <f>+R329</f>
        <v>2022</v>
      </c>
      <c r="S371" s="553"/>
      <c r="T371" s="77">
        <f>+T329</f>
        <v>2</v>
      </c>
      <c r="U371" s="77">
        <f>+U329</f>
        <v>2</v>
      </c>
    </row>
    <row r="372" spans="1:21" ht="15.95" customHeight="1" thickTop="1" x14ac:dyDescent="0.2">
      <c r="A372" s="602" t="s">
        <v>4</v>
      </c>
      <c r="B372" s="602" t="s">
        <v>5</v>
      </c>
      <c r="C372" s="497" t="s">
        <v>6</v>
      </c>
      <c r="D372" s="498"/>
      <c r="E372" s="498"/>
      <c r="F372" s="498"/>
      <c r="G372" s="498"/>
      <c r="H372" s="498"/>
      <c r="I372" s="498"/>
      <c r="J372" s="498"/>
      <c r="K372" s="501"/>
      <c r="L372" s="497" t="s">
        <v>7</v>
      </c>
      <c r="M372" s="498"/>
      <c r="N372" s="498"/>
      <c r="O372" s="498"/>
      <c r="P372" s="498"/>
      <c r="Q372" s="498"/>
      <c r="R372" s="501"/>
      <c r="S372" s="502" t="s">
        <v>64</v>
      </c>
      <c r="T372" s="503"/>
      <c r="U372" s="551"/>
    </row>
    <row r="373" spans="1:21" ht="15.95" customHeight="1" x14ac:dyDescent="0.2">
      <c r="A373" s="603"/>
      <c r="B373" s="603"/>
      <c r="C373" s="505" t="s">
        <v>27</v>
      </c>
      <c r="D373" s="506"/>
      <c r="E373" s="507"/>
      <c r="F373" s="155"/>
      <c r="G373" s="155" t="s">
        <v>30</v>
      </c>
      <c r="H373" s="155" t="s">
        <v>32</v>
      </c>
      <c r="I373" s="155"/>
      <c r="J373" s="155"/>
      <c r="K373" s="155" t="s">
        <v>43</v>
      </c>
      <c r="L373" s="155" t="s">
        <v>27</v>
      </c>
      <c r="M373" s="155"/>
      <c r="N373" s="155" t="s">
        <v>30</v>
      </c>
      <c r="O373" s="155" t="s">
        <v>32</v>
      </c>
      <c r="P373" s="155"/>
      <c r="Q373" s="155"/>
      <c r="R373" s="155" t="s">
        <v>63</v>
      </c>
      <c r="S373" s="484" t="s">
        <v>67</v>
      </c>
      <c r="T373" s="485"/>
      <c r="U373" s="486"/>
    </row>
    <row r="374" spans="1:21" ht="15.95" customHeight="1" x14ac:dyDescent="0.2">
      <c r="A374" s="603"/>
      <c r="B374" s="603"/>
      <c r="C374" s="484" t="s">
        <v>28</v>
      </c>
      <c r="D374" s="485"/>
      <c r="E374" s="486"/>
      <c r="F374" s="153" t="s">
        <v>29</v>
      </c>
      <c r="G374" s="153" t="s">
        <v>31</v>
      </c>
      <c r="H374" s="153" t="s">
        <v>33</v>
      </c>
      <c r="I374" s="153" t="s">
        <v>37</v>
      </c>
      <c r="J374" s="153" t="s">
        <v>36</v>
      </c>
      <c r="K374" s="153" t="s">
        <v>28</v>
      </c>
      <c r="L374" s="153" t="s">
        <v>28</v>
      </c>
      <c r="M374" s="153" t="s">
        <v>35</v>
      </c>
      <c r="N374" s="153" t="s">
        <v>31</v>
      </c>
      <c r="O374" s="153" t="s">
        <v>33</v>
      </c>
      <c r="P374" s="153" t="s">
        <v>37</v>
      </c>
      <c r="Q374" s="153" t="s">
        <v>36</v>
      </c>
      <c r="R374" s="153" t="s">
        <v>38</v>
      </c>
      <c r="S374" s="484" t="s">
        <v>65</v>
      </c>
      <c r="T374" s="485"/>
      <c r="U374" s="486"/>
    </row>
    <row r="375" spans="1:21" ht="12.75" customHeight="1" x14ac:dyDescent="0.2">
      <c r="A375" s="603"/>
      <c r="B375" s="603"/>
      <c r="C375" s="488" t="s">
        <v>8</v>
      </c>
      <c r="D375" s="489"/>
      <c r="E375" s="490"/>
      <c r="F375" s="154"/>
      <c r="G375" s="154"/>
      <c r="H375" s="154" t="s">
        <v>34</v>
      </c>
      <c r="I375" s="154"/>
      <c r="J375" s="154"/>
      <c r="K375" s="154" t="s">
        <v>9</v>
      </c>
      <c r="L375" s="154" t="s">
        <v>8</v>
      </c>
      <c r="M375" s="154"/>
      <c r="N375" s="154"/>
      <c r="O375" s="154" t="s">
        <v>34</v>
      </c>
      <c r="P375" s="154"/>
      <c r="Q375" s="154"/>
      <c r="R375" s="20" t="s">
        <v>62</v>
      </c>
      <c r="S375" s="484" t="s">
        <v>66</v>
      </c>
      <c r="T375" s="485"/>
      <c r="U375" s="486"/>
    </row>
    <row r="376" spans="1:21" ht="12.75" customHeight="1" x14ac:dyDescent="0.2">
      <c r="A376" s="604"/>
      <c r="B376" s="604"/>
      <c r="C376" s="491"/>
      <c r="D376" s="492"/>
      <c r="E376" s="493"/>
      <c r="F376" s="153"/>
      <c r="G376" s="153"/>
      <c r="H376" s="153"/>
      <c r="I376" s="153"/>
      <c r="J376" s="153"/>
      <c r="K376" s="153" t="s">
        <v>61</v>
      </c>
      <c r="L376" s="153"/>
      <c r="M376" s="153"/>
      <c r="N376" s="153"/>
      <c r="O376" s="153"/>
      <c r="P376" s="153"/>
      <c r="Q376" s="153"/>
      <c r="R376" s="153"/>
      <c r="S376" s="494"/>
      <c r="T376" s="495"/>
      <c r="U376" s="550"/>
    </row>
    <row r="377" spans="1:21" s="8" customFormat="1" ht="11.25" x14ac:dyDescent="0.2">
      <c r="A377" s="152" t="s">
        <v>10</v>
      </c>
      <c r="B377" s="152" t="s">
        <v>11</v>
      </c>
      <c r="C377" s="473" t="s">
        <v>12</v>
      </c>
      <c r="D377" s="474"/>
      <c r="E377" s="475"/>
      <c r="F377" s="152" t="s">
        <v>13</v>
      </c>
      <c r="G377" s="152" t="s">
        <v>14</v>
      </c>
      <c r="H377" s="152" t="s">
        <v>15</v>
      </c>
      <c r="I377" s="152" t="s">
        <v>16</v>
      </c>
      <c r="J377" s="152" t="s">
        <v>17</v>
      </c>
      <c r="K377" s="152" t="s">
        <v>18</v>
      </c>
      <c r="L377" s="152" t="s">
        <v>19</v>
      </c>
      <c r="M377" s="152" t="s">
        <v>20</v>
      </c>
      <c r="N377" s="152" t="s">
        <v>21</v>
      </c>
      <c r="O377" s="152" t="s">
        <v>41</v>
      </c>
      <c r="P377" s="152" t="s">
        <v>42</v>
      </c>
      <c r="Q377" s="152" t="s">
        <v>44</v>
      </c>
      <c r="R377" s="152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541">
        <f>SUM(C379,C382,C383)</f>
        <v>0</v>
      </c>
      <c r="D378" s="542"/>
      <c r="E378" s="543"/>
      <c r="F378" s="146">
        <f>SUM(F379,F382,F383)</f>
        <v>0</v>
      </c>
      <c r="G378" s="146">
        <f>SUM(G379,G382,G383)</f>
        <v>0</v>
      </c>
      <c r="H378" s="146">
        <f>SUM(H379,H382,H383)</f>
        <v>0</v>
      </c>
      <c r="I378" s="146">
        <f>SUM(I379,I382,I383)</f>
        <v>0</v>
      </c>
      <c r="J378" s="146">
        <f>SUM(J379,J382,J383)</f>
        <v>0</v>
      </c>
      <c r="K378" s="146">
        <f t="shared" ref="K378:K396" si="53">SUM(C378-F378-G378-H378+I378-J378)</f>
        <v>0</v>
      </c>
      <c r="L378" s="57">
        <f t="shared" ref="L378:Q378" si="54">SUM(L379,L382,L383)</f>
        <v>63</v>
      </c>
      <c r="M378" s="58">
        <f t="shared" si="54"/>
        <v>28</v>
      </c>
      <c r="N378" s="58">
        <f t="shared" si="54"/>
        <v>0</v>
      </c>
      <c r="O378" s="58">
        <f t="shared" si="54"/>
        <v>0</v>
      </c>
      <c r="P378" s="58">
        <f t="shared" si="54"/>
        <v>65</v>
      </c>
      <c r="Q378" s="58">
        <f t="shared" si="54"/>
        <v>0</v>
      </c>
      <c r="R378" s="58">
        <f>SUM(L378-M378-N378-O378+P378-Q378)</f>
        <v>100</v>
      </c>
      <c r="S378" s="572"/>
      <c r="T378" s="572"/>
      <c r="U378" s="572"/>
    </row>
    <row r="379" spans="1:21" s="23" customFormat="1" ht="15.75" x14ac:dyDescent="0.25">
      <c r="A379" s="14"/>
      <c r="B379" s="86" t="s">
        <v>49</v>
      </c>
      <c r="C379" s="532">
        <f t="shared" ref="C379:H379" si="55">SUM(C380:C381)</f>
        <v>0</v>
      </c>
      <c r="D379" s="533">
        <f t="shared" si="55"/>
        <v>0</v>
      </c>
      <c r="E379" s="534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143">
        <f t="shared" si="53"/>
        <v>0</v>
      </c>
      <c r="L379" s="59">
        <f t="shared" ref="L379:Q379" si="56">SUM(L380:L381)</f>
        <v>63</v>
      </c>
      <c r="M379" s="60">
        <f t="shared" si="56"/>
        <v>28</v>
      </c>
      <c r="N379" s="60">
        <f t="shared" si="56"/>
        <v>0</v>
      </c>
      <c r="O379" s="60">
        <f t="shared" si="56"/>
        <v>0</v>
      </c>
      <c r="P379" s="60">
        <f t="shared" si="56"/>
        <v>65</v>
      </c>
      <c r="Q379" s="60">
        <f t="shared" si="56"/>
        <v>0</v>
      </c>
      <c r="R379" s="61">
        <f t="shared" ref="R379:R387" si="57">SUM(L379-M379-N379-O379+P379-Q379)</f>
        <v>100</v>
      </c>
      <c r="S379" s="576"/>
      <c r="T379" s="576"/>
      <c r="U379" s="576"/>
    </row>
    <row r="380" spans="1:21" ht="15.75" x14ac:dyDescent="0.2">
      <c r="A380" s="12"/>
      <c r="B380" s="87" t="s">
        <v>82</v>
      </c>
      <c r="C380" s="538">
        <v>0</v>
      </c>
      <c r="D380" s="539">
        <v>0</v>
      </c>
      <c r="E380" s="540">
        <v>0</v>
      </c>
      <c r="F380" s="156">
        <v>0</v>
      </c>
      <c r="G380" s="156">
        <v>0</v>
      </c>
      <c r="H380" s="156">
        <v>0</v>
      </c>
      <c r="I380" s="65">
        <v>0</v>
      </c>
      <c r="J380" s="65">
        <v>0</v>
      </c>
      <c r="K380" s="143">
        <f t="shared" si="53"/>
        <v>0</v>
      </c>
      <c r="L380" s="62">
        <v>63</v>
      </c>
      <c r="M380" s="48">
        <v>28</v>
      </c>
      <c r="N380" s="48">
        <v>0</v>
      </c>
      <c r="O380" s="48">
        <v>0</v>
      </c>
      <c r="P380" s="48">
        <v>65</v>
      </c>
      <c r="Q380" s="48">
        <v>0</v>
      </c>
      <c r="R380" s="61">
        <f t="shared" si="57"/>
        <v>100</v>
      </c>
      <c r="S380" s="562"/>
      <c r="T380" s="562"/>
      <c r="U380" s="562"/>
    </row>
    <row r="381" spans="1:21" ht="12.75" customHeight="1" x14ac:dyDescent="0.2">
      <c r="A381" s="12"/>
      <c r="B381" s="87" t="s">
        <v>83</v>
      </c>
      <c r="C381" s="538">
        <v>0</v>
      </c>
      <c r="D381" s="539">
        <v>0</v>
      </c>
      <c r="E381" s="540">
        <v>0</v>
      </c>
      <c r="F381" s="156">
        <v>0</v>
      </c>
      <c r="G381" s="156">
        <v>0</v>
      </c>
      <c r="H381" s="156">
        <v>0</v>
      </c>
      <c r="I381" s="65">
        <v>0</v>
      </c>
      <c r="J381" s="65">
        <v>0</v>
      </c>
      <c r="K381" s="143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62"/>
      <c r="T381" s="562"/>
      <c r="U381" s="562"/>
    </row>
    <row r="382" spans="1:21" ht="12.75" customHeight="1" x14ac:dyDescent="0.2">
      <c r="A382" s="12"/>
      <c r="B382" s="88" t="s">
        <v>50</v>
      </c>
      <c r="C382" s="517">
        <v>0</v>
      </c>
      <c r="D382" s="518">
        <v>0</v>
      </c>
      <c r="E382" s="519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143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62"/>
      <c r="T382" s="562"/>
      <c r="U382" s="562"/>
    </row>
    <row r="383" spans="1:21" ht="15.75" x14ac:dyDescent="0.2">
      <c r="A383" s="12"/>
      <c r="B383" s="88" t="s">
        <v>51</v>
      </c>
      <c r="C383" s="517">
        <v>0</v>
      </c>
      <c r="D383" s="518">
        <v>0</v>
      </c>
      <c r="E383" s="519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143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62"/>
      <c r="T383" s="562"/>
      <c r="U383" s="562"/>
    </row>
    <row r="384" spans="1:21" ht="15.75" customHeight="1" x14ac:dyDescent="0.2">
      <c r="A384" s="14">
        <v>2</v>
      </c>
      <c r="B384" s="88" t="s">
        <v>23</v>
      </c>
      <c r="C384" s="517">
        <f>SUM(C385:C386)</f>
        <v>0</v>
      </c>
      <c r="D384" s="518">
        <f>SUM(D385:D386)</f>
        <v>658</v>
      </c>
      <c r="E384" s="519">
        <f>SUM(E385:E386)</f>
        <v>658</v>
      </c>
      <c r="F384" s="143">
        <f>SUM(F385:F386)</f>
        <v>0</v>
      </c>
      <c r="G384" s="143">
        <f>SUM(G385:G386)</f>
        <v>0</v>
      </c>
      <c r="H384" s="25"/>
      <c r="I384" s="143">
        <f>SUM(I385:I386)</f>
        <v>0</v>
      </c>
      <c r="J384" s="143">
        <f>SUM(J385:J386)</f>
        <v>0</v>
      </c>
      <c r="K384" s="143">
        <f t="shared" si="53"/>
        <v>0</v>
      </c>
      <c r="L384" s="61">
        <f t="shared" ref="L384:Q384" si="58">SUM(L385:L386)</f>
        <v>94</v>
      </c>
      <c r="M384" s="61">
        <f>SUM(M385:M386)</f>
        <v>40</v>
      </c>
      <c r="N384" s="61">
        <f t="shared" si="58"/>
        <v>0</v>
      </c>
      <c r="O384" s="25"/>
      <c r="P384" s="61">
        <f t="shared" si="58"/>
        <v>45</v>
      </c>
      <c r="Q384" s="61">
        <f t="shared" si="58"/>
        <v>0</v>
      </c>
      <c r="R384" s="61">
        <f>SUM(L384-M384-N384-O384+P384-Q384)</f>
        <v>99</v>
      </c>
      <c r="S384" s="562"/>
      <c r="T384" s="562"/>
      <c r="U384" s="562"/>
    </row>
    <row r="385" spans="1:21" ht="15.75" x14ac:dyDescent="0.2">
      <c r="A385" s="12"/>
      <c r="B385" s="87" t="s">
        <v>82</v>
      </c>
      <c r="C385" s="538">
        <v>0</v>
      </c>
      <c r="D385" s="539">
        <v>658</v>
      </c>
      <c r="E385" s="540">
        <v>658</v>
      </c>
      <c r="F385" s="156">
        <v>0</v>
      </c>
      <c r="G385" s="156">
        <v>0</v>
      </c>
      <c r="H385" s="24"/>
      <c r="I385" s="65">
        <v>0</v>
      </c>
      <c r="J385" s="65">
        <v>0</v>
      </c>
      <c r="K385" s="143">
        <f t="shared" si="53"/>
        <v>0</v>
      </c>
      <c r="L385" s="48">
        <v>94</v>
      </c>
      <c r="M385" s="48">
        <v>40</v>
      </c>
      <c r="N385" s="48">
        <v>0</v>
      </c>
      <c r="O385" s="25"/>
      <c r="P385" s="48">
        <v>45</v>
      </c>
      <c r="Q385" s="48">
        <v>0</v>
      </c>
      <c r="R385" s="61">
        <f t="shared" si="57"/>
        <v>99</v>
      </c>
      <c r="S385" s="562"/>
      <c r="T385" s="562"/>
      <c r="U385" s="562"/>
    </row>
    <row r="386" spans="1:21" ht="15.75" x14ac:dyDescent="0.2">
      <c r="A386" s="12"/>
      <c r="B386" s="87" t="s">
        <v>83</v>
      </c>
      <c r="C386" s="538">
        <v>0</v>
      </c>
      <c r="D386" s="539">
        <v>0</v>
      </c>
      <c r="E386" s="540">
        <v>0</v>
      </c>
      <c r="F386" s="156">
        <v>0</v>
      </c>
      <c r="G386" s="156">
        <v>0</v>
      </c>
      <c r="H386" s="24"/>
      <c r="I386" s="65">
        <v>0</v>
      </c>
      <c r="J386" s="65">
        <v>0</v>
      </c>
      <c r="K386" s="143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62"/>
      <c r="T386" s="562"/>
      <c r="U386" s="562"/>
    </row>
    <row r="387" spans="1:21" ht="12.75" customHeight="1" x14ac:dyDescent="0.2">
      <c r="A387" s="9">
        <v>3</v>
      </c>
      <c r="B387" s="88" t="s">
        <v>53</v>
      </c>
      <c r="C387" s="517">
        <v>0</v>
      </c>
      <c r="D387" s="518">
        <v>0</v>
      </c>
      <c r="E387" s="519">
        <v>0</v>
      </c>
      <c r="F387" s="143">
        <v>0</v>
      </c>
      <c r="G387" s="25"/>
      <c r="H387" s="25"/>
      <c r="I387" s="143">
        <v>0</v>
      </c>
      <c r="J387" s="143">
        <v>0</v>
      </c>
      <c r="K387" s="143">
        <f t="shared" si="53"/>
        <v>0</v>
      </c>
      <c r="L387" s="61">
        <v>2</v>
      </c>
      <c r="M387" s="61">
        <v>2</v>
      </c>
      <c r="N387" s="25"/>
      <c r="O387" s="25"/>
      <c r="P387" s="61">
        <v>1</v>
      </c>
      <c r="Q387" s="61">
        <v>0</v>
      </c>
      <c r="R387" s="61">
        <f t="shared" si="57"/>
        <v>1</v>
      </c>
      <c r="S387" s="562"/>
      <c r="T387" s="562"/>
      <c r="U387" s="562"/>
    </row>
    <row r="388" spans="1:21" ht="13.5" customHeight="1" x14ac:dyDescent="0.2">
      <c r="A388" s="14">
        <v>4</v>
      </c>
      <c r="B388" s="88" t="s">
        <v>52</v>
      </c>
      <c r="C388" s="532">
        <f>SUM(C389:C390)</f>
        <v>0</v>
      </c>
      <c r="D388" s="533">
        <f>SUM(D389:D390)</f>
        <v>0</v>
      </c>
      <c r="E388" s="534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143">
        <f t="shared" si="53"/>
        <v>0</v>
      </c>
      <c r="L388" s="73">
        <f t="shared" ref="L388:Q388" si="59">SUM(L389:L390)</f>
        <v>3</v>
      </c>
      <c r="M388" s="73">
        <f t="shared" si="59"/>
        <v>0.5</v>
      </c>
      <c r="N388" s="25"/>
      <c r="O388" s="25"/>
      <c r="P388" s="73">
        <f t="shared" si="59"/>
        <v>0.5</v>
      </c>
      <c r="Q388" s="61">
        <f t="shared" si="59"/>
        <v>0</v>
      </c>
      <c r="R388" s="61">
        <f>SUM(L388-M388-N388-O388+P388-Q388)</f>
        <v>3</v>
      </c>
      <c r="S388" s="562"/>
      <c r="T388" s="562"/>
      <c r="U388" s="562"/>
    </row>
    <row r="389" spans="1:21" ht="15" customHeight="1" x14ac:dyDescent="0.2">
      <c r="A389" s="14"/>
      <c r="B389" s="87" t="s">
        <v>82</v>
      </c>
      <c r="C389" s="532">
        <v>0</v>
      </c>
      <c r="D389" s="533"/>
      <c r="E389" s="534"/>
      <c r="F389" s="68">
        <v>0</v>
      </c>
      <c r="G389" s="25"/>
      <c r="H389" s="25"/>
      <c r="I389" s="68">
        <v>0</v>
      </c>
      <c r="J389" s="68">
        <v>0</v>
      </c>
      <c r="K389" s="143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62"/>
      <c r="T389" s="562"/>
      <c r="U389" s="562"/>
    </row>
    <row r="390" spans="1:21" ht="12.75" customHeight="1" x14ac:dyDescent="0.2">
      <c r="A390" s="14"/>
      <c r="B390" s="87" t="s">
        <v>83</v>
      </c>
      <c r="C390" s="532">
        <v>0</v>
      </c>
      <c r="D390" s="533"/>
      <c r="E390" s="534"/>
      <c r="F390" s="68">
        <v>0</v>
      </c>
      <c r="G390" s="25"/>
      <c r="H390" s="25"/>
      <c r="I390" s="68">
        <v>0</v>
      </c>
      <c r="J390" s="68">
        <v>0</v>
      </c>
      <c r="K390" s="143">
        <f t="shared" si="53"/>
        <v>0</v>
      </c>
      <c r="L390" s="73">
        <v>3</v>
      </c>
      <c r="M390" s="73">
        <v>0.5</v>
      </c>
      <c r="N390" s="25"/>
      <c r="O390" s="25"/>
      <c r="P390" s="73">
        <v>0.5</v>
      </c>
      <c r="Q390" s="61">
        <v>0</v>
      </c>
      <c r="R390" s="61">
        <f>SUM(L390-M390-N390-O390+P390-Q390)</f>
        <v>3</v>
      </c>
      <c r="S390" s="562"/>
      <c r="T390" s="562"/>
      <c r="U390" s="562"/>
    </row>
    <row r="391" spans="1:21" ht="12.75" customHeight="1" x14ac:dyDescent="0.2">
      <c r="A391" s="14">
        <v>5</v>
      </c>
      <c r="B391" s="88" t="s">
        <v>54</v>
      </c>
      <c r="C391" s="517">
        <v>0</v>
      </c>
      <c r="D391" s="518">
        <v>0</v>
      </c>
      <c r="E391" s="519">
        <v>0</v>
      </c>
      <c r="F391" s="143">
        <v>0</v>
      </c>
      <c r="G391" s="25"/>
      <c r="H391" s="25"/>
      <c r="I391" s="143">
        <v>0</v>
      </c>
      <c r="J391" s="143">
        <v>0</v>
      </c>
      <c r="K391" s="143">
        <f t="shared" si="53"/>
        <v>0</v>
      </c>
      <c r="L391" s="143">
        <v>0</v>
      </c>
      <c r="M391" s="143">
        <v>0</v>
      </c>
      <c r="N391" s="25"/>
      <c r="O391" s="25"/>
      <c r="P391" s="143">
        <v>0</v>
      </c>
      <c r="Q391" s="143">
        <v>0</v>
      </c>
      <c r="R391" s="143">
        <f t="shared" ref="R391:R397" si="60">SUM(L391-M391-N391-O391+P391-Q391)</f>
        <v>0</v>
      </c>
      <c r="S391" s="562"/>
      <c r="T391" s="562"/>
      <c r="U391" s="562"/>
    </row>
    <row r="392" spans="1:21" ht="12.75" customHeight="1" x14ac:dyDescent="0.2">
      <c r="A392" s="14">
        <v>6</v>
      </c>
      <c r="B392" s="88" t="s">
        <v>55</v>
      </c>
      <c r="C392" s="517">
        <v>0</v>
      </c>
      <c r="D392" s="518">
        <v>0</v>
      </c>
      <c r="E392" s="519">
        <v>0</v>
      </c>
      <c r="F392" s="143">
        <v>0</v>
      </c>
      <c r="G392" s="25"/>
      <c r="H392" s="25"/>
      <c r="I392" s="143">
        <v>0</v>
      </c>
      <c r="J392" s="143">
        <v>0</v>
      </c>
      <c r="K392" s="143">
        <f t="shared" si="53"/>
        <v>0</v>
      </c>
      <c r="L392" s="143">
        <v>0</v>
      </c>
      <c r="M392" s="143">
        <v>0</v>
      </c>
      <c r="N392" s="25"/>
      <c r="O392" s="25"/>
      <c r="P392" s="143">
        <v>0</v>
      </c>
      <c r="Q392" s="143">
        <v>0</v>
      </c>
      <c r="R392" s="143">
        <f t="shared" si="60"/>
        <v>0</v>
      </c>
      <c r="S392" s="554">
        <v>0</v>
      </c>
      <c r="T392" s="554"/>
      <c r="U392" s="554"/>
    </row>
    <row r="393" spans="1:21" ht="11.25" customHeight="1" x14ac:dyDescent="0.2">
      <c r="A393" s="14">
        <v>7</v>
      </c>
      <c r="B393" s="88" t="s">
        <v>56</v>
      </c>
      <c r="C393" s="517">
        <v>0</v>
      </c>
      <c r="D393" s="518">
        <v>0</v>
      </c>
      <c r="E393" s="519">
        <v>0</v>
      </c>
      <c r="F393" s="143">
        <v>0</v>
      </c>
      <c r="G393" s="25"/>
      <c r="H393" s="25"/>
      <c r="I393" s="143">
        <v>0</v>
      </c>
      <c r="J393" s="143">
        <v>0</v>
      </c>
      <c r="K393" s="143">
        <f t="shared" si="53"/>
        <v>0</v>
      </c>
      <c r="L393" s="143">
        <v>0</v>
      </c>
      <c r="M393" s="143">
        <v>0</v>
      </c>
      <c r="N393" s="25"/>
      <c r="O393" s="25"/>
      <c r="P393" s="143">
        <v>0</v>
      </c>
      <c r="Q393" s="143">
        <v>0</v>
      </c>
      <c r="R393" s="143">
        <f t="shared" si="60"/>
        <v>0</v>
      </c>
      <c r="S393" s="554">
        <v>0</v>
      </c>
      <c r="T393" s="554"/>
      <c r="U393" s="554"/>
    </row>
    <row r="394" spans="1:21" ht="12.75" customHeight="1" x14ac:dyDescent="0.2">
      <c r="A394" s="14">
        <v>8</v>
      </c>
      <c r="B394" s="88" t="s">
        <v>57</v>
      </c>
      <c r="C394" s="517">
        <v>0</v>
      </c>
      <c r="D394" s="518">
        <v>0</v>
      </c>
      <c r="E394" s="519">
        <v>0</v>
      </c>
      <c r="F394" s="143">
        <v>0</v>
      </c>
      <c r="G394" s="25"/>
      <c r="H394" s="25"/>
      <c r="I394" s="143">
        <v>0</v>
      </c>
      <c r="J394" s="143">
        <v>0</v>
      </c>
      <c r="K394" s="143">
        <f t="shared" si="53"/>
        <v>0</v>
      </c>
      <c r="L394" s="143">
        <v>0</v>
      </c>
      <c r="M394" s="143">
        <v>0</v>
      </c>
      <c r="N394" s="25"/>
      <c r="O394" s="25"/>
      <c r="P394" s="143">
        <v>0</v>
      </c>
      <c r="Q394" s="143">
        <v>0</v>
      </c>
      <c r="R394" s="143">
        <f t="shared" si="60"/>
        <v>0</v>
      </c>
      <c r="S394" s="554">
        <v>0</v>
      </c>
      <c r="T394" s="554"/>
      <c r="U394" s="554"/>
    </row>
    <row r="395" spans="1:21" ht="15.95" customHeight="1" x14ac:dyDescent="0.2">
      <c r="A395" s="14">
        <v>9</v>
      </c>
      <c r="B395" s="88" t="s">
        <v>24</v>
      </c>
      <c r="C395" s="517">
        <v>0</v>
      </c>
      <c r="D395" s="518">
        <v>0</v>
      </c>
      <c r="E395" s="519">
        <v>0</v>
      </c>
      <c r="F395" s="143">
        <v>0</v>
      </c>
      <c r="G395" s="25"/>
      <c r="H395" s="25"/>
      <c r="I395" s="66">
        <v>0</v>
      </c>
      <c r="J395" s="66">
        <v>0</v>
      </c>
      <c r="K395" s="143">
        <f t="shared" si="53"/>
        <v>0</v>
      </c>
      <c r="L395" s="143">
        <v>0</v>
      </c>
      <c r="M395" s="143">
        <v>0</v>
      </c>
      <c r="N395" s="25"/>
      <c r="O395" s="25"/>
      <c r="P395" s="143">
        <v>0</v>
      </c>
      <c r="Q395" s="143">
        <v>0</v>
      </c>
      <c r="R395" s="143">
        <f t="shared" si="60"/>
        <v>0</v>
      </c>
      <c r="S395" s="554">
        <v>0</v>
      </c>
      <c r="T395" s="554"/>
      <c r="U395" s="554"/>
    </row>
    <row r="396" spans="1:21" ht="15.95" customHeight="1" x14ac:dyDescent="0.2">
      <c r="A396" s="14">
        <v>10</v>
      </c>
      <c r="B396" s="88" t="s">
        <v>25</v>
      </c>
      <c r="C396" s="517">
        <v>0</v>
      </c>
      <c r="D396" s="518">
        <v>0</v>
      </c>
      <c r="E396" s="519">
        <v>0</v>
      </c>
      <c r="F396" s="143">
        <v>0</v>
      </c>
      <c r="G396" s="25"/>
      <c r="H396" s="25"/>
      <c r="I396" s="66">
        <v>0</v>
      </c>
      <c r="J396" s="66">
        <v>0</v>
      </c>
      <c r="K396" s="143">
        <f t="shared" si="53"/>
        <v>0</v>
      </c>
      <c r="L396" s="143">
        <v>0</v>
      </c>
      <c r="M396" s="143">
        <v>0</v>
      </c>
      <c r="N396" s="25"/>
      <c r="O396" s="25"/>
      <c r="P396" s="143">
        <v>0</v>
      </c>
      <c r="Q396" s="143">
        <v>0</v>
      </c>
      <c r="R396" s="143">
        <f t="shared" si="60"/>
        <v>0</v>
      </c>
      <c r="S396" s="554">
        <v>0</v>
      </c>
      <c r="T396" s="554"/>
      <c r="U396" s="554"/>
    </row>
    <row r="397" spans="1:21" ht="15.95" customHeight="1" thickBot="1" x14ac:dyDescent="0.25">
      <c r="A397" s="39">
        <v>11</v>
      </c>
      <c r="B397" s="89" t="s">
        <v>58</v>
      </c>
      <c r="C397" s="523">
        <v>0</v>
      </c>
      <c r="D397" s="524">
        <v>0</v>
      </c>
      <c r="E397" s="525">
        <v>0</v>
      </c>
      <c r="F397" s="144">
        <v>0</v>
      </c>
      <c r="G397" s="42"/>
      <c r="H397" s="42"/>
      <c r="I397" s="67">
        <v>0</v>
      </c>
      <c r="J397" s="67">
        <v>0</v>
      </c>
      <c r="K397" s="144">
        <f>SUM(E397-F397-G397-H397+I397-J397)</f>
        <v>0</v>
      </c>
      <c r="L397" s="144">
        <v>0</v>
      </c>
      <c r="M397" s="144">
        <v>0</v>
      </c>
      <c r="N397" s="42"/>
      <c r="O397" s="42"/>
      <c r="P397" s="144">
        <v>0</v>
      </c>
      <c r="Q397" s="144">
        <v>0</v>
      </c>
      <c r="R397" s="144">
        <f t="shared" si="60"/>
        <v>0</v>
      </c>
      <c r="S397" s="526"/>
      <c r="T397" s="527"/>
      <c r="U397" s="528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605" t="s">
        <v>0</v>
      </c>
      <c r="B404" s="605"/>
      <c r="P404" s="508" t="s">
        <v>26</v>
      </c>
      <c r="Q404" s="508"/>
      <c r="R404" s="508"/>
      <c r="S404" s="508"/>
      <c r="T404" s="508"/>
      <c r="U404" s="508"/>
    </row>
    <row r="405" spans="1:21" ht="15.95" customHeight="1" x14ac:dyDescent="0.2">
      <c r="A405" s="605" t="s">
        <v>1</v>
      </c>
      <c r="B405" s="605"/>
      <c r="P405" s="508"/>
      <c r="Q405" s="508"/>
      <c r="R405" s="508"/>
      <c r="S405" s="508"/>
      <c r="T405" s="508"/>
      <c r="U405" s="508"/>
    </row>
    <row r="406" spans="1:21" ht="15.95" customHeight="1" x14ac:dyDescent="0.2">
      <c r="A406" s="605" t="s">
        <v>45</v>
      </c>
      <c r="B406" s="605"/>
    </row>
    <row r="407" spans="1:21" ht="15.95" customHeight="1" x14ac:dyDescent="0.35">
      <c r="C407" s="509" t="s">
        <v>2</v>
      </c>
      <c r="D407" s="509"/>
      <c r="E407" s="509"/>
      <c r="F407" s="509"/>
      <c r="G407" s="509"/>
      <c r="H407" s="509"/>
      <c r="I407" s="509"/>
      <c r="J407" s="509"/>
      <c r="K407" s="509"/>
      <c r="L407" s="509"/>
      <c r="M407" s="509"/>
      <c r="N407" s="509"/>
      <c r="O407" s="509"/>
      <c r="P407" s="509"/>
      <c r="Q407" s="2"/>
    </row>
    <row r="408" spans="1:21" ht="15.95" customHeight="1" x14ac:dyDescent="0.2">
      <c r="F408" s="510" t="s">
        <v>3</v>
      </c>
      <c r="G408" s="510"/>
      <c r="H408" s="510"/>
      <c r="I408" s="510"/>
      <c r="J408" s="510"/>
      <c r="K408" s="510"/>
      <c r="L408" s="510"/>
      <c r="M408" s="510"/>
      <c r="N408" s="510"/>
      <c r="O408" s="510"/>
      <c r="P408" s="510"/>
      <c r="Q408" s="150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599">
        <v>11</v>
      </c>
      <c r="L410" s="599"/>
      <c r="M410" s="5"/>
      <c r="N410" s="5"/>
      <c r="O410" s="5"/>
      <c r="Q410" s="1" t="str">
        <f>+Q454:U454</f>
        <v>Bulan     :</v>
      </c>
      <c r="R410" s="513" t="str">
        <f>+R370</f>
        <v>Desember</v>
      </c>
      <c r="S410" s="514"/>
      <c r="T410" s="4">
        <f>+T370</f>
        <v>1</v>
      </c>
      <c r="U410" s="4">
        <f>+U370</f>
        <v>2</v>
      </c>
    </row>
    <row r="411" spans="1:21" s="43" customFormat="1" ht="15.95" customHeight="1" thickBot="1" x14ac:dyDescent="0.25">
      <c r="A411" s="72" t="s">
        <v>76</v>
      </c>
      <c r="B411" s="446"/>
      <c r="C411" s="64">
        <v>0</v>
      </c>
      <c r="D411" s="64">
        <v>4</v>
      </c>
      <c r="E411" s="64">
        <v>2</v>
      </c>
      <c r="K411" s="600"/>
      <c r="L411" s="600"/>
      <c r="M411" s="76"/>
      <c r="N411" s="76"/>
      <c r="O411" s="76"/>
      <c r="Q411" s="43" t="s">
        <v>47</v>
      </c>
      <c r="R411" s="552">
        <f>+R371</f>
        <v>2022</v>
      </c>
      <c r="S411" s="553"/>
      <c r="T411" s="77">
        <f>+T371</f>
        <v>2</v>
      </c>
      <c r="U411" s="77">
        <f>+U371</f>
        <v>2</v>
      </c>
    </row>
    <row r="412" spans="1:21" ht="15.95" customHeight="1" thickTop="1" x14ac:dyDescent="0.2">
      <c r="A412" s="606" t="s">
        <v>4</v>
      </c>
      <c r="B412" s="606" t="s">
        <v>5</v>
      </c>
      <c r="C412" s="497" t="s">
        <v>6</v>
      </c>
      <c r="D412" s="498"/>
      <c r="E412" s="498"/>
      <c r="F412" s="498"/>
      <c r="G412" s="498"/>
      <c r="H412" s="498"/>
      <c r="I412" s="498"/>
      <c r="J412" s="498"/>
      <c r="K412" s="501"/>
      <c r="L412" s="497" t="s">
        <v>7</v>
      </c>
      <c r="M412" s="498"/>
      <c r="N412" s="498"/>
      <c r="O412" s="498"/>
      <c r="P412" s="498"/>
      <c r="Q412" s="498"/>
      <c r="R412" s="501"/>
      <c r="S412" s="502" t="s">
        <v>64</v>
      </c>
      <c r="T412" s="503"/>
      <c r="U412" s="551"/>
    </row>
    <row r="413" spans="1:21" ht="12.75" customHeight="1" x14ac:dyDescent="0.2">
      <c r="A413" s="607"/>
      <c r="B413" s="607"/>
      <c r="C413" s="505" t="s">
        <v>27</v>
      </c>
      <c r="D413" s="506"/>
      <c r="E413" s="507"/>
      <c r="F413" s="155"/>
      <c r="G413" s="155" t="s">
        <v>30</v>
      </c>
      <c r="H413" s="155" t="s">
        <v>32</v>
      </c>
      <c r="I413" s="155"/>
      <c r="J413" s="155"/>
      <c r="K413" s="155" t="s">
        <v>43</v>
      </c>
      <c r="L413" s="155" t="s">
        <v>27</v>
      </c>
      <c r="M413" s="155"/>
      <c r="N413" s="155" t="s">
        <v>30</v>
      </c>
      <c r="O413" s="155" t="s">
        <v>32</v>
      </c>
      <c r="P413" s="155"/>
      <c r="Q413" s="155"/>
      <c r="R413" s="155" t="s">
        <v>63</v>
      </c>
      <c r="S413" s="484" t="s">
        <v>67</v>
      </c>
      <c r="T413" s="485"/>
      <c r="U413" s="486"/>
    </row>
    <row r="414" spans="1:21" ht="12.75" customHeight="1" x14ac:dyDescent="0.2">
      <c r="A414" s="607"/>
      <c r="B414" s="607"/>
      <c r="C414" s="484" t="s">
        <v>28</v>
      </c>
      <c r="D414" s="485"/>
      <c r="E414" s="486"/>
      <c r="F414" s="153" t="s">
        <v>29</v>
      </c>
      <c r="G414" s="153" t="s">
        <v>31</v>
      </c>
      <c r="H414" s="153" t="s">
        <v>33</v>
      </c>
      <c r="I414" s="153" t="s">
        <v>37</v>
      </c>
      <c r="J414" s="153" t="s">
        <v>36</v>
      </c>
      <c r="K414" s="153" t="s">
        <v>28</v>
      </c>
      <c r="L414" s="153" t="s">
        <v>28</v>
      </c>
      <c r="M414" s="153" t="s">
        <v>35</v>
      </c>
      <c r="N414" s="153" t="s">
        <v>31</v>
      </c>
      <c r="O414" s="153" t="s">
        <v>33</v>
      </c>
      <c r="P414" s="153" t="s">
        <v>37</v>
      </c>
      <c r="Q414" s="153" t="s">
        <v>36</v>
      </c>
      <c r="R414" s="153" t="s">
        <v>38</v>
      </c>
      <c r="S414" s="484" t="s">
        <v>65</v>
      </c>
      <c r="T414" s="485"/>
      <c r="U414" s="486"/>
    </row>
    <row r="415" spans="1:21" ht="12.75" customHeight="1" x14ac:dyDescent="0.2">
      <c r="A415" s="607"/>
      <c r="B415" s="607"/>
      <c r="C415" s="488" t="s">
        <v>8</v>
      </c>
      <c r="D415" s="489"/>
      <c r="E415" s="490"/>
      <c r="F415" s="154"/>
      <c r="G415" s="154"/>
      <c r="H415" s="154" t="s">
        <v>34</v>
      </c>
      <c r="I415" s="154"/>
      <c r="J415" s="154"/>
      <c r="K415" s="154" t="s">
        <v>9</v>
      </c>
      <c r="L415" s="154" t="s">
        <v>8</v>
      </c>
      <c r="M415" s="154"/>
      <c r="N415" s="154"/>
      <c r="O415" s="154" t="s">
        <v>34</v>
      </c>
      <c r="P415" s="154"/>
      <c r="Q415" s="154"/>
      <c r="R415" s="20" t="s">
        <v>62</v>
      </c>
      <c r="S415" s="484" t="s">
        <v>66</v>
      </c>
      <c r="T415" s="485"/>
      <c r="U415" s="486"/>
    </row>
    <row r="416" spans="1:21" ht="12.75" customHeight="1" x14ac:dyDescent="0.2">
      <c r="A416" s="608"/>
      <c r="B416" s="608"/>
      <c r="C416" s="491"/>
      <c r="D416" s="492"/>
      <c r="E416" s="493"/>
      <c r="F416" s="153"/>
      <c r="G416" s="153"/>
      <c r="H416" s="153"/>
      <c r="I416" s="153"/>
      <c r="J416" s="153"/>
      <c r="K416" s="153" t="s">
        <v>61</v>
      </c>
      <c r="L416" s="153"/>
      <c r="M416" s="153"/>
      <c r="N416" s="153"/>
      <c r="O416" s="153"/>
      <c r="P416" s="153"/>
      <c r="Q416" s="153"/>
      <c r="R416" s="153"/>
      <c r="S416" s="494"/>
      <c r="T416" s="495"/>
      <c r="U416" s="550"/>
    </row>
    <row r="417" spans="1:21" s="8" customFormat="1" ht="11.25" x14ac:dyDescent="0.2">
      <c r="A417" s="152" t="s">
        <v>10</v>
      </c>
      <c r="B417" s="152" t="s">
        <v>11</v>
      </c>
      <c r="C417" s="473" t="s">
        <v>12</v>
      </c>
      <c r="D417" s="474"/>
      <c r="E417" s="475"/>
      <c r="F417" s="152" t="s">
        <v>13</v>
      </c>
      <c r="G417" s="152" t="s">
        <v>14</v>
      </c>
      <c r="H417" s="152" t="s">
        <v>15</v>
      </c>
      <c r="I417" s="152" t="s">
        <v>16</v>
      </c>
      <c r="J417" s="152" t="s">
        <v>17</v>
      </c>
      <c r="K417" s="152" t="s">
        <v>18</v>
      </c>
      <c r="L417" s="152" t="s">
        <v>19</v>
      </c>
      <c r="M417" s="152" t="s">
        <v>20</v>
      </c>
      <c r="N417" s="152" t="s">
        <v>21</v>
      </c>
      <c r="O417" s="152" t="s">
        <v>41</v>
      </c>
      <c r="P417" s="152" t="s">
        <v>42</v>
      </c>
      <c r="Q417" s="152" t="s">
        <v>44</v>
      </c>
      <c r="R417" s="152" t="s">
        <v>69</v>
      </c>
      <c r="S417" s="473" t="s">
        <v>70</v>
      </c>
      <c r="T417" s="474"/>
      <c r="U417" s="475"/>
    </row>
    <row r="418" spans="1:21" s="16" customFormat="1" ht="15.75" x14ac:dyDescent="0.2">
      <c r="A418" s="18">
        <v>1</v>
      </c>
      <c r="B418" s="19" t="s">
        <v>22</v>
      </c>
      <c r="C418" s="569">
        <f>SUM(C419,C422,C423)</f>
        <v>0</v>
      </c>
      <c r="D418" s="570"/>
      <c r="E418" s="571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146">
        <f t="shared" ref="L418:Q418" si="61">SUM(L419,L422,L423)</f>
        <v>28</v>
      </c>
      <c r="M418" s="146">
        <f t="shared" si="61"/>
        <v>0</v>
      </c>
      <c r="N418" s="146">
        <f t="shared" si="61"/>
        <v>0</v>
      </c>
      <c r="O418" s="146">
        <f t="shared" si="61"/>
        <v>0</v>
      </c>
      <c r="P418" s="58">
        <f>SUM(P419,P422,P423)</f>
        <v>17</v>
      </c>
      <c r="Q418" s="58">
        <f t="shared" si="61"/>
        <v>0</v>
      </c>
      <c r="R418" s="58">
        <f>SUM(L418-M418-N418-O418+P418-Q418)</f>
        <v>45</v>
      </c>
      <c r="S418" s="572"/>
      <c r="T418" s="572"/>
      <c r="U418" s="572"/>
    </row>
    <row r="419" spans="1:21" s="23" customFormat="1" ht="12.75" customHeight="1" x14ac:dyDescent="0.25">
      <c r="A419" s="14"/>
      <c r="B419" s="22" t="s">
        <v>49</v>
      </c>
      <c r="C419" s="573">
        <f t="shared" ref="C419:H419" si="62">SUM(C420:C421)</f>
        <v>0</v>
      </c>
      <c r="D419" s="574"/>
      <c r="E419" s="57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28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17</v>
      </c>
      <c r="Q419" s="60">
        <f t="shared" si="63"/>
        <v>0</v>
      </c>
      <c r="R419" s="61">
        <f t="shared" ref="R419:R437" si="64">SUM(L419-M419-N419-O419+P419-Q419)</f>
        <v>45</v>
      </c>
      <c r="S419" s="576"/>
      <c r="T419" s="576"/>
      <c r="U419" s="576"/>
    </row>
    <row r="420" spans="1:21" ht="12.75" customHeight="1" x14ac:dyDescent="0.2">
      <c r="A420" s="12"/>
      <c r="B420" s="13" t="s">
        <v>82</v>
      </c>
      <c r="C420" s="566">
        <v>0</v>
      </c>
      <c r="D420" s="567"/>
      <c r="E420" s="56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156">
        <v>28</v>
      </c>
      <c r="M420" s="156">
        <v>0</v>
      </c>
      <c r="N420" s="156">
        <v>0</v>
      </c>
      <c r="O420" s="156">
        <v>0</v>
      </c>
      <c r="P420" s="48">
        <v>17</v>
      </c>
      <c r="Q420" s="48">
        <v>0</v>
      </c>
      <c r="R420" s="61">
        <f t="shared" si="64"/>
        <v>45</v>
      </c>
      <c r="S420" s="562"/>
      <c r="T420" s="562"/>
      <c r="U420" s="562"/>
    </row>
    <row r="421" spans="1:21" ht="15.75" x14ac:dyDescent="0.2">
      <c r="A421" s="12"/>
      <c r="B421" s="13" t="s">
        <v>83</v>
      </c>
      <c r="C421" s="566">
        <v>0</v>
      </c>
      <c r="D421" s="567">
        <v>0</v>
      </c>
      <c r="E421" s="56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156">
        <v>0</v>
      </c>
      <c r="M421" s="156">
        <v>0</v>
      </c>
      <c r="N421" s="156">
        <v>0</v>
      </c>
      <c r="O421" s="156">
        <v>0</v>
      </c>
      <c r="P421" s="156">
        <v>0</v>
      </c>
      <c r="Q421" s="156">
        <v>0</v>
      </c>
      <c r="R421" s="143">
        <f t="shared" si="64"/>
        <v>0</v>
      </c>
      <c r="S421" s="562"/>
      <c r="T421" s="562"/>
      <c r="U421" s="562"/>
    </row>
    <row r="422" spans="1:21" ht="21" customHeight="1" x14ac:dyDescent="0.2">
      <c r="A422" s="12"/>
      <c r="B422" s="11" t="s">
        <v>50</v>
      </c>
      <c r="C422" s="555">
        <v>0</v>
      </c>
      <c r="D422" s="556">
        <v>0</v>
      </c>
      <c r="E422" s="557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143">
        <v>0</v>
      </c>
      <c r="M422" s="143">
        <v>0</v>
      </c>
      <c r="N422" s="143">
        <v>0</v>
      </c>
      <c r="O422" s="143">
        <v>0</v>
      </c>
      <c r="P422" s="143">
        <v>0</v>
      </c>
      <c r="Q422" s="143">
        <v>0</v>
      </c>
      <c r="R422" s="143">
        <f t="shared" si="64"/>
        <v>0</v>
      </c>
      <c r="S422" s="562"/>
      <c r="T422" s="562"/>
      <c r="U422" s="562"/>
    </row>
    <row r="423" spans="1:21" ht="15.75" x14ac:dyDescent="0.2">
      <c r="A423" s="12"/>
      <c r="B423" s="11" t="s">
        <v>51</v>
      </c>
      <c r="C423" s="555">
        <v>0</v>
      </c>
      <c r="D423" s="556">
        <v>0</v>
      </c>
      <c r="E423" s="557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143">
        <v>0</v>
      </c>
      <c r="M423" s="143">
        <v>0</v>
      </c>
      <c r="N423" s="143">
        <v>0</v>
      </c>
      <c r="O423" s="143">
        <v>0</v>
      </c>
      <c r="P423" s="143">
        <v>0</v>
      </c>
      <c r="Q423" s="143">
        <v>0</v>
      </c>
      <c r="R423" s="143">
        <f t="shared" si="64"/>
        <v>0</v>
      </c>
      <c r="S423" s="562"/>
      <c r="T423" s="562"/>
      <c r="U423" s="562"/>
    </row>
    <row r="424" spans="1:21" ht="15.75" x14ac:dyDescent="0.2">
      <c r="A424" s="14">
        <v>2</v>
      </c>
      <c r="B424" s="10" t="s">
        <v>23</v>
      </c>
      <c r="C424" s="555">
        <f>SUM(C425:C426)</f>
        <v>0</v>
      </c>
      <c r="D424" s="556">
        <f>SUM(D425:D426)</f>
        <v>658</v>
      </c>
      <c r="E424" s="557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143">
        <f>SUM(L425:L426)</f>
        <v>51</v>
      </c>
      <c r="M424" s="61">
        <f>SUM(M425:M426)</f>
        <v>0</v>
      </c>
      <c r="N424" s="143">
        <f>SUM(N425:N426)</f>
        <v>0</v>
      </c>
      <c r="O424" s="25"/>
      <c r="P424" s="61">
        <f>SUM(P425:P426)</f>
        <v>15</v>
      </c>
      <c r="Q424" s="61">
        <f>SUM(Q425:Q426)</f>
        <v>0</v>
      </c>
      <c r="R424" s="61">
        <f t="shared" si="64"/>
        <v>66</v>
      </c>
      <c r="S424" s="562"/>
      <c r="T424" s="562"/>
      <c r="U424" s="562"/>
    </row>
    <row r="425" spans="1:21" ht="12.75" customHeight="1" x14ac:dyDescent="0.2">
      <c r="A425" s="12"/>
      <c r="B425" s="13" t="s">
        <v>82</v>
      </c>
      <c r="C425" s="563">
        <v>0</v>
      </c>
      <c r="D425" s="564">
        <v>658</v>
      </c>
      <c r="E425" s="565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156">
        <v>51</v>
      </c>
      <c r="M425" s="48">
        <v>0</v>
      </c>
      <c r="N425" s="156">
        <v>0</v>
      </c>
      <c r="O425" s="24"/>
      <c r="P425" s="48">
        <v>15</v>
      </c>
      <c r="Q425" s="48">
        <v>0</v>
      </c>
      <c r="R425" s="61">
        <f t="shared" si="64"/>
        <v>66</v>
      </c>
      <c r="S425" s="562"/>
      <c r="T425" s="562"/>
      <c r="U425" s="562"/>
    </row>
    <row r="426" spans="1:21" ht="13.5" customHeight="1" x14ac:dyDescent="0.2">
      <c r="A426" s="12"/>
      <c r="B426" s="13" t="s">
        <v>83</v>
      </c>
      <c r="C426" s="563">
        <v>0</v>
      </c>
      <c r="D426" s="564">
        <v>0</v>
      </c>
      <c r="E426" s="565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156">
        <v>0</v>
      </c>
      <c r="M426" s="156">
        <v>0</v>
      </c>
      <c r="N426" s="156">
        <v>0</v>
      </c>
      <c r="O426" s="24"/>
      <c r="P426" s="156">
        <v>0</v>
      </c>
      <c r="Q426" s="156">
        <v>0</v>
      </c>
      <c r="R426" s="143">
        <f t="shared" si="64"/>
        <v>0</v>
      </c>
      <c r="S426" s="562"/>
      <c r="T426" s="562"/>
      <c r="U426" s="562"/>
    </row>
    <row r="427" spans="1:21" ht="15" customHeight="1" x14ac:dyDescent="0.2">
      <c r="A427" s="9">
        <v>3</v>
      </c>
      <c r="B427" s="10" t="s">
        <v>53</v>
      </c>
      <c r="C427" s="555">
        <v>0</v>
      </c>
      <c r="D427" s="556">
        <v>0</v>
      </c>
      <c r="E427" s="557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143">
        <v>2</v>
      </c>
      <c r="M427" s="143">
        <v>0</v>
      </c>
      <c r="N427" s="25"/>
      <c r="O427" s="25"/>
      <c r="P427" s="143">
        <v>0</v>
      </c>
      <c r="Q427" s="143">
        <v>0</v>
      </c>
      <c r="R427" s="143">
        <f>SUM(L427-M427-N427-O427+P427-Q427)</f>
        <v>2</v>
      </c>
      <c r="S427" s="562"/>
      <c r="T427" s="562"/>
      <c r="U427" s="562"/>
    </row>
    <row r="428" spans="1:21" ht="12.75" customHeight="1" x14ac:dyDescent="0.2">
      <c r="A428" s="14">
        <v>4</v>
      </c>
      <c r="B428" s="10" t="s">
        <v>52</v>
      </c>
      <c r="C428" s="559">
        <f>SUM(C429:C430)</f>
        <v>0</v>
      </c>
      <c r="D428" s="560">
        <f>SUM(D429:D430)</f>
        <v>0</v>
      </c>
      <c r="E428" s="56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143">
        <f t="shared" ref="L428:Q428" si="66">SUM(L429:L430)</f>
        <v>2</v>
      </c>
      <c r="M428" s="143">
        <f t="shared" si="66"/>
        <v>0</v>
      </c>
      <c r="N428" s="25"/>
      <c r="O428" s="25"/>
      <c r="P428" s="61">
        <f>SUM(P429:P430)</f>
        <v>0</v>
      </c>
      <c r="Q428" s="143">
        <f t="shared" si="66"/>
        <v>0</v>
      </c>
      <c r="R428" s="143">
        <f t="shared" si="64"/>
        <v>2</v>
      </c>
      <c r="S428" s="562"/>
      <c r="T428" s="562"/>
      <c r="U428" s="562"/>
    </row>
    <row r="429" spans="1:21" ht="12.75" customHeight="1" x14ac:dyDescent="0.2">
      <c r="A429" s="14"/>
      <c r="B429" s="13" t="s">
        <v>82</v>
      </c>
      <c r="C429" s="559">
        <v>0</v>
      </c>
      <c r="D429" s="560"/>
      <c r="E429" s="56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156">
        <v>0</v>
      </c>
      <c r="M429" s="156">
        <v>0</v>
      </c>
      <c r="N429" s="24"/>
      <c r="O429" s="24"/>
      <c r="P429" s="156">
        <v>0</v>
      </c>
      <c r="Q429" s="156">
        <v>0</v>
      </c>
      <c r="R429" s="143">
        <f t="shared" si="64"/>
        <v>0</v>
      </c>
      <c r="S429" s="562"/>
      <c r="T429" s="562"/>
      <c r="U429" s="562"/>
    </row>
    <row r="430" spans="1:21" ht="12.75" customHeight="1" x14ac:dyDescent="0.2">
      <c r="A430" s="14"/>
      <c r="B430" s="13" t="s">
        <v>83</v>
      </c>
      <c r="C430" s="559">
        <v>0</v>
      </c>
      <c r="D430" s="560"/>
      <c r="E430" s="56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156">
        <v>2</v>
      </c>
      <c r="M430" s="156">
        <v>0</v>
      </c>
      <c r="N430" s="24"/>
      <c r="O430" s="24"/>
      <c r="P430" s="156">
        <v>0</v>
      </c>
      <c r="Q430" s="156">
        <v>0</v>
      </c>
      <c r="R430" s="143">
        <f t="shared" si="64"/>
        <v>2</v>
      </c>
      <c r="S430" s="562"/>
      <c r="T430" s="562"/>
      <c r="U430" s="562"/>
    </row>
    <row r="431" spans="1:21" ht="11.25" customHeight="1" x14ac:dyDescent="0.2">
      <c r="A431" s="14">
        <v>5</v>
      </c>
      <c r="B431" s="11" t="s">
        <v>54</v>
      </c>
      <c r="C431" s="555">
        <v>0</v>
      </c>
      <c r="D431" s="556">
        <v>0</v>
      </c>
      <c r="E431" s="557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143">
        <v>1</v>
      </c>
      <c r="M431" s="143">
        <v>0</v>
      </c>
      <c r="N431" s="25"/>
      <c r="O431" s="25"/>
      <c r="P431" s="143">
        <v>0</v>
      </c>
      <c r="Q431" s="143">
        <v>0</v>
      </c>
      <c r="R431" s="143">
        <f t="shared" si="64"/>
        <v>1</v>
      </c>
      <c r="S431" s="562"/>
      <c r="T431" s="562"/>
      <c r="U431" s="562"/>
    </row>
    <row r="432" spans="1:21" ht="12.75" customHeight="1" x14ac:dyDescent="0.2">
      <c r="A432" s="14">
        <v>6</v>
      </c>
      <c r="B432" s="10" t="s">
        <v>55</v>
      </c>
      <c r="C432" s="555">
        <v>0</v>
      </c>
      <c r="D432" s="556">
        <v>0</v>
      </c>
      <c r="E432" s="557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143">
        <v>2</v>
      </c>
      <c r="M432" s="143">
        <v>1</v>
      </c>
      <c r="N432" s="25"/>
      <c r="O432" s="25"/>
      <c r="P432" s="143">
        <v>0</v>
      </c>
      <c r="Q432" s="143">
        <v>0</v>
      </c>
      <c r="R432" s="143">
        <f t="shared" si="64"/>
        <v>1</v>
      </c>
      <c r="S432" s="622">
        <v>1.3</v>
      </c>
      <c r="T432" s="622"/>
      <c r="U432" s="622"/>
    </row>
    <row r="433" spans="1:21" ht="15.95" customHeight="1" x14ac:dyDescent="0.2">
      <c r="A433" s="14">
        <v>7</v>
      </c>
      <c r="B433" s="10" t="s">
        <v>56</v>
      </c>
      <c r="C433" s="517">
        <v>0</v>
      </c>
      <c r="D433" s="518">
        <v>0</v>
      </c>
      <c r="E433" s="519">
        <v>0</v>
      </c>
      <c r="F433" s="143">
        <v>0</v>
      </c>
      <c r="G433" s="25"/>
      <c r="H433" s="25"/>
      <c r="I433" s="143">
        <v>0</v>
      </c>
      <c r="J433" s="143">
        <v>0</v>
      </c>
      <c r="K433" s="143">
        <f t="shared" si="65"/>
        <v>0</v>
      </c>
      <c r="L433" s="143">
        <v>0</v>
      </c>
      <c r="M433" s="143">
        <v>0</v>
      </c>
      <c r="N433" s="25"/>
      <c r="O433" s="25"/>
      <c r="P433" s="143">
        <v>0</v>
      </c>
      <c r="Q433" s="143">
        <v>0</v>
      </c>
      <c r="R433" s="143">
        <f t="shared" si="64"/>
        <v>0</v>
      </c>
      <c r="S433" s="554">
        <v>0</v>
      </c>
      <c r="T433" s="554"/>
      <c r="U433" s="554"/>
    </row>
    <row r="434" spans="1:21" ht="15.95" customHeight="1" x14ac:dyDescent="0.2">
      <c r="A434" s="14">
        <v>8</v>
      </c>
      <c r="B434" s="10" t="s">
        <v>57</v>
      </c>
      <c r="C434" s="517">
        <v>0</v>
      </c>
      <c r="D434" s="518">
        <v>0</v>
      </c>
      <c r="E434" s="519">
        <v>0</v>
      </c>
      <c r="F434" s="143">
        <v>0</v>
      </c>
      <c r="G434" s="25"/>
      <c r="H434" s="25"/>
      <c r="I434" s="143">
        <v>0</v>
      </c>
      <c r="J434" s="143">
        <v>0</v>
      </c>
      <c r="K434" s="143">
        <f t="shared" si="65"/>
        <v>0</v>
      </c>
      <c r="L434" s="143">
        <v>0</v>
      </c>
      <c r="M434" s="143">
        <v>0</v>
      </c>
      <c r="N434" s="25"/>
      <c r="O434" s="25"/>
      <c r="P434" s="143">
        <v>0</v>
      </c>
      <c r="Q434" s="143">
        <v>0</v>
      </c>
      <c r="R434" s="143">
        <f t="shared" si="64"/>
        <v>0</v>
      </c>
      <c r="S434" s="554">
        <v>0</v>
      </c>
      <c r="T434" s="554"/>
      <c r="U434" s="554"/>
    </row>
    <row r="435" spans="1:21" ht="15.95" customHeight="1" x14ac:dyDescent="0.2">
      <c r="A435" s="14">
        <v>9</v>
      </c>
      <c r="B435" s="10" t="s">
        <v>24</v>
      </c>
      <c r="C435" s="517">
        <v>0</v>
      </c>
      <c r="D435" s="518">
        <v>0</v>
      </c>
      <c r="E435" s="519">
        <v>0</v>
      </c>
      <c r="F435" s="143">
        <v>0</v>
      </c>
      <c r="G435" s="25"/>
      <c r="H435" s="25"/>
      <c r="I435" s="66">
        <v>0</v>
      </c>
      <c r="J435" s="66">
        <v>0</v>
      </c>
      <c r="K435" s="143">
        <f t="shared" si="65"/>
        <v>0</v>
      </c>
      <c r="L435" s="143">
        <v>0</v>
      </c>
      <c r="M435" s="143">
        <v>0</v>
      </c>
      <c r="N435" s="25"/>
      <c r="O435" s="25"/>
      <c r="P435" s="143">
        <v>0</v>
      </c>
      <c r="Q435" s="143">
        <v>0</v>
      </c>
      <c r="R435" s="143">
        <f t="shared" si="64"/>
        <v>0</v>
      </c>
      <c r="S435" s="554">
        <v>0</v>
      </c>
      <c r="T435" s="554"/>
      <c r="U435" s="554"/>
    </row>
    <row r="436" spans="1:21" ht="15.95" customHeight="1" x14ac:dyDescent="0.2">
      <c r="A436" s="14">
        <v>10</v>
      </c>
      <c r="B436" s="10" t="s">
        <v>25</v>
      </c>
      <c r="C436" s="517">
        <v>0</v>
      </c>
      <c r="D436" s="518">
        <v>0</v>
      </c>
      <c r="E436" s="519">
        <v>0</v>
      </c>
      <c r="F436" s="143">
        <v>0</v>
      </c>
      <c r="G436" s="25"/>
      <c r="H436" s="25"/>
      <c r="I436" s="66">
        <v>0</v>
      </c>
      <c r="J436" s="66">
        <v>0</v>
      </c>
      <c r="K436" s="143">
        <f t="shared" si="65"/>
        <v>0</v>
      </c>
      <c r="L436" s="143">
        <v>0</v>
      </c>
      <c r="M436" s="143">
        <v>0</v>
      </c>
      <c r="N436" s="25"/>
      <c r="O436" s="25"/>
      <c r="P436" s="143">
        <v>0</v>
      </c>
      <c r="Q436" s="143">
        <v>0</v>
      </c>
      <c r="R436" s="143">
        <f t="shared" si="64"/>
        <v>0</v>
      </c>
      <c r="S436" s="554">
        <v>0</v>
      </c>
      <c r="T436" s="554"/>
      <c r="U436" s="554"/>
    </row>
    <row r="437" spans="1:21" ht="15.95" customHeight="1" thickBot="1" x14ac:dyDescent="0.25">
      <c r="A437" s="39">
        <v>11</v>
      </c>
      <c r="B437" s="40" t="s">
        <v>58</v>
      </c>
      <c r="C437" s="523">
        <v>0</v>
      </c>
      <c r="D437" s="524">
        <v>0</v>
      </c>
      <c r="E437" s="525">
        <v>0</v>
      </c>
      <c r="F437" s="144">
        <v>0</v>
      </c>
      <c r="G437" s="42"/>
      <c r="H437" s="42"/>
      <c r="I437" s="67">
        <v>0</v>
      </c>
      <c r="J437" s="67">
        <v>0</v>
      </c>
      <c r="K437" s="144">
        <f t="shared" si="65"/>
        <v>0</v>
      </c>
      <c r="L437" s="144">
        <v>0</v>
      </c>
      <c r="M437" s="144">
        <v>0</v>
      </c>
      <c r="N437" s="42"/>
      <c r="O437" s="42"/>
      <c r="P437" s="144">
        <v>0</v>
      </c>
      <c r="Q437" s="144">
        <v>0</v>
      </c>
      <c r="R437" s="144">
        <f t="shared" si="64"/>
        <v>0</v>
      </c>
      <c r="S437" s="526"/>
      <c r="T437" s="527"/>
      <c r="U437" s="528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605" t="s">
        <v>0</v>
      </c>
      <c r="B448" s="605"/>
      <c r="P448" s="508" t="s">
        <v>26</v>
      </c>
      <c r="Q448" s="508"/>
      <c r="R448" s="508"/>
      <c r="S448" s="508"/>
      <c r="T448" s="508"/>
      <c r="U448" s="508"/>
    </row>
    <row r="449" spans="1:21" ht="15.95" customHeight="1" x14ac:dyDescent="0.2">
      <c r="A449" s="605" t="s">
        <v>1</v>
      </c>
      <c r="B449" s="605"/>
      <c r="P449" s="508"/>
      <c r="Q449" s="508"/>
      <c r="R449" s="508"/>
      <c r="S449" s="508"/>
      <c r="T449" s="508"/>
      <c r="U449" s="508"/>
    </row>
    <row r="450" spans="1:21" ht="15.95" customHeight="1" x14ac:dyDescent="0.2">
      <c r="A450" s="605" t="s">
        <v>45</v>
      </c>
      <c r="B450" s="605"/>
    </row>
    <row r="451" spans="1:21" ht="12.75" customHeight="1" x14ac:dyDescent="0.35">
      <c r="C451" s="509" t="s">
        <v>2</v>
      </c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2"/>
    </row>
    <row r="452" spans="1:21" ht="12.75" customHeight="1" x14ac:dyDescent="0.2">
      <c r="F452" s="510" t="s">
        <v>3</v>
      </c>
      <c r="G452" s="510"/>
      <c r="H452" s="510"/>
      <c r="I452" s="510"/>
      <c r="J452" s="510"/>
      <c r="K452" s="510"/>
      <c r="L452" s="510"/>
      <c r="M452" s="510"/>
      <c r="N452" s="510"/>
      <c r="O452" s="510"/>
      <c r="P452" s="510"/>
      <c r="Q452" s="150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599">
        <v>12</v>
      </c>
      <c r="L454" s="599"/>
      <c r="M454" s="5"/>
      <c r="N454" s="5"/>
      <c r="O454" s="5"/>
      <c r="Q454" s="1" t="str">
        <f>+Q167:U167</f>
        <v>Bulan     :</v>
      </c>
      <c r="R454" s="513" t="str">
        <f>+R410</f>
        <v>Desember</v>
      </c>
      <c r="S454" s="514"/>
      <c r="T454" s="4">
        <f>+T410</f>
        <v>1</v>
      </c>
      <c r="U454" s="4">
        <f>+U410</f>
        <v>2</v>
      </c>
    </row>
    <row r="455" spans="1:21" s="43" customFormat="1" ht="13.5" customHeight="1" thickBot="1" x14ac:dyDescent="0.25">
      <c r="A455" s="43" t="s">
        <v>75</v>
      </c>
      <c r="B455" s="445"/>
      <c r="C455" s="64">
        <v>0</v>
      </c>
      <c r="D455" s="64">
        <v>4</v>
      </c>
      <c r="E455" s="64">
        <v>3</v>
      </c>
      <c r="K455" s="600"/>
      <c r="L455" s="600"/>
      <c r="M455" s="76"/>
      <c r="N455" s="76"/>
      <c r="O455" s="76"/>
      <c r="Q455" s="43" t="s">
        <v>47</v>
      </c>
      <c r="R455" s="552">
        <f>+R411</f>
        <v>2022</v>
      </c>
      <c r="S455" s="553"/>
      <c r="T455" s="77">
        <f>+T411</f>
        <v>2</v>
      </c>
      <c r="U455" s="77">
        <f>+U411</f>
        <v>2</v>
      </c>
    </row>
    <row r="456" spans="1:21" ht="16.5" thickTop="1" x14ac:dyDescent="0.2">
      <c r="A456" s="602" t="s">
        <v>4</v>
      </c>
      <c r="B456" s="602" t="s">
        <v>5</v>
      </c>
      <c r="C456" s="497" t="s">
        <v>6</v>
      </c>
      <c r="D456" s="498"/>
      <c r="E456" s="498"/>
      <c r="F456" s="498"/>
      <c r="G456" s="498"/>
      <c r="H456" s="498"/>
      <c r="I456" s="498"/>
      <c r="J456" s="498"/>
      <c r="K456" s="501"/>
      <c r="L456" s="497" t="s">
        <v>7</v>
      </c>
      <c r="M456" s="498"/>
      <c r="N456" s="498"/>
      <c r="O456" s="498"/>
      <c r="P456" s="498"/>
      <c r="Q456" s="498"/>
      <c r="R456" s="501"/>
      <c r="S456" s="502" t="s">
        <v>64</v>
      </c>
      <c r="T456" s="503"/>
      <c r="U456" s="551"/>
    </row>
    <row r="457" spans="1:21" ht="12.75" customHeight="1" x14ac:dyDescent="0.2">
      <c r="A457" s="603"/>
      <c r="B457" s="603"/>
      <c r="C457" s="505" t="s">
        <v>27</v>
      </c>
      <c r="D457" s="506"/>
      <c r="E457" s="507"/>
      <c r="F457" s="155"/>
      <c r="G457" s="155" t="s">
        <v>30</v>
      </c>
      <c r="H457" s="155" t="s">
        <v>32</v>
      </c>
      <c r="I457" s="155"/>
      <c r="J457" s="155"/>
      <c r="K457" s="155" t="s">
        <v>43</v>
      </c>
      <c r="L457" s="155" t="s">
        <v>27</v>
      </c>
      <c r="M457" s="155"/>
      <c r="N457" s="155" t="s">
        <v>30</v>
      </c>
      <c r="O457" s="155" t="s">
        <v>32</v>
      </c>
      <c r="P457" s="155"/>
      <c r="Q457" s="155"/>
      <c r="R457" s="155" t="s">
        <v>63</v>
      </c>
      <c r="S457" s="484" t="s">
        <v>67</v>
      </c>
      <c r="T457" s="485"/>
      <c r="U457" s="486"/>
    </row>
    <row r="458" spans="1:21" ht="12.75" customHeight="1" x14ac:dyDescent="0.2">
      <c r="A458" s="603"/>
      <c r="B458" s="603"/>
      <c r="C458" s="484" t="s">
        <v>28</v>
      </c>
      <c r="D458" s="485"/>
      <c r="E458" s="486"/>
      <c r="F458" s="153" t="s">
        <v>29</v>
      </c>
      <c r="G458" s="153" t="s">
        <v>31</v>
      </c>
      <c r="H458" s="153" t="s">
        <v>33</v>
      </c>
      <c r="I458" s="153" t="s">
        <v>37</v>
      </c>
      <c r="J458" s="153" t="s">
        <v>36</v>
      </c>
      <c r="K458" s="153" t="s">
        <v>28</v>
      </c>
      <c r="L458" s="153" t="s">
        <v>28</v>
      </c>
      <c r="M458" s="153" t="s">
        <v>35</v>
      </c>
      <c r="N458" s="153" t="s">
        <v>31</v>
      </c>
      <c r="O458" s="153" t="s">
        <v>33</v>
      </c>
      <c r="P458" s="153" t="s">
        <v>37</v>
      </c>
      <c r="Q458" s="153" t="s">
        <v>36</v>
      </c>
      <c r="R458" s="153" t="s">
        <v>38</v>
      </c>
      <c r="S458" s="484" t="s">
        <v>65</v>
      </c>
      <c r="T458" s="485"/>
      <c r="U458" s="486"/>
    </row>
    <row r="459" spans="1:21" ht="12.75" customHeight="1" x14ac:dyDescent="0.2">
      <c r="A459" s="603"/>
      <c r="B459" s="603"/>
      <c r="C459" s="488" t="s">
        <v>8</v>
      </c>
      <c r="D459" s="489"/>
      <c r="E459" s="490"/>
      <c r="F459" s="154"/>
      <c r="G459" s="154"/>
      <c r="H459" s="154" t="s">
        <v>34</v>
      </c>
      <c r="I459" s="154"/>
      <c r="J459" s="154"/>
      <c r="K459" s="154" t="s">
        <v>9</v>
      </c>
      <c r="L459" s="154" t="s">
        <v>8</v>
      </c>
      <c r="M459" s="154"/>
      <c r="N459" s="154"/>
      <c r="O459" s="154" t="s">
        <v>34</v>
      </c>
      <c r="P459" s="154"/>
      <c r="Q459" s="154"/>
      <c r="R459" s="20" t="s">
        <v>62</v>
      </c>
      <c r="S459" s="484" t="s">
        <v>66</v>
      </c>
      <c r="T459" s="485"/>
      <c r="U459" s="486"/>
    </row>
    <row r="460" spans="1:21" ht="21" customHeight="1" x14ac:dyDescent="0.2">
      <c r="A460" s="604"/>
      <c r="B460" s="604"/>
      <c r="C460" s="491"/>
      <c r="D460" s="492"/>
      <c r="E460" s="493"/>
      <c r="F460" s="153"/>
      <c r="G460" s="153"/>
      <c r="H460" s="153"/>
      <c r="I460" s="153"/>
      <c r="J460" s="153"/>
      <c r="K460" s="153" t="s">
        <v>61</v>
      </c>
      <c r="L460" s="153"/>
      <c r="M460" s="153"/>
      <c r="N460" s="153"/>
      <c r="O460" s="153"/>
      <c r="P460" s="153"/>
      <c r="Q460" s="153"/>
      <c r="R460" s="153"/>
      <c r="S460" s="494"/>
      <c r="T460" s="495"/>
      <c r="U460" s="550"/>
    </row>
    <row r="461" spans="1:21" s="8" customFormat="1" ht="11.25" x14ac:dyDescent="0.2">
      <c r="A461" s="152" t="s">
        <v>10</v>
      </c>
      <c r="B461" s="152" t="s">
        <v>11</v>
      </c>
      <c r="C461" s="473" t="s">
        <v>12</v>
      </c>
      <c r="D461" s="474"/>
      <c r="E461" s="475"/>
      <c r="F461" s="152" t="s">
        <v>13</v>
      </c>
      <c r="G461" s="152" t="s">
        <v>14</v>
      </c>
      <c r="H461" s="152" t="s">
        <v>15</v>
      </c>
      <c r="I461" s="152" t="s">
        <v>16</v>
      </c>
      <c r="J461" s="152" t="s">
        <v>17</v>
      </c>
      <c r="K461" s="152" t="s">
        <v>18</v>
      </c>
      <c r="L461" s="152" t="s">
        <v>19</v>
      </c>
      <c r="M461" s="152" t="s">
        <v>20</v>
      </c>
      <c r="N461" s="152" t="s">
        <v>21</v>
      </c>
      <c r="O461" s="152" t="s">
        <v>41</v>
      </c>
      <c r="P461" s="152" t="s">
        <v>42</v>
      </c>
      <c r="Q461" s="152" t="s">
        <v>44</v>
      </c>
      <c r="R461" s="152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541">
        <f>SUM(C463,C466,C467)</f>
        <v>0</v>
      </c>
      <c r="D462" s="542"/>
      <c r="E462" s="543"/>
      <c r="F462" s="146">
        <f>SUM(F463,F466,F467)</f>
        <v>0</v>
      </c>
      <c r="G462" s="146">
        <f>SUM(G463,G466,G467)</f>
        <v>0</v>
      </c>
      <c r="H462" s="146">
        <f>SUM(H463,H466,H467)</f>
        <v>0</v>
      </c>
      <c r="I462" s="146">
        <f>SUM(I463,I466,I467)</f>
        <v>0</v>
      </c>
      <c r="J462" s="146">
        <f>SUM(J463,J466,J467)</f>
        <v>0</v>
      </c>
      <c r="K462" s="146">
        <f>SUM(C462-F462-G462-H462+I462-J462)</f>
        <v>0</v>
      </c>
      <c r="L462" s="58">
        <f t="shared" ref="L462:Q462" si="67">SUM(L463,L466,L467)</f>
        <v>20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180</v>
      </c>
      <c r="Q462" s="58">
        <f t="shared" si="67"/>
        <v>0</v>
      </c>
      <c r="R462" s="58">
        <f>SUM(L462-M462-N462-O462+P462-Q462)</f>
        <v>200</v>
      </c>
      <c r="S462" s="544"/>
      <c r="T462" s="545"/>
      <c r="U462" s="546"/>
    </row>
    <row r="463" spans="1:21" s="23" customFormat="1" ht="12.75" customHeight="1" x14ac:dyDescent="0.25">
      <c r="A463" s="14"/>
      <c r="B463" s="22" t="s">
        <v>49</v>
      </c>
      <c r="C463" s="532">
        <f t="shared" ref="C463:H463" si="68">SUM(C464:C465)</f>
        <v>0</v>
      </c>
      <c r="D463" s="533">
        <f t="shared" si="68"/>
        <v>0</v>
      </c>
      <c r="E463" s="534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143">
        <f t="shared" ref="K463:K480" si="69">SUM(C463-F463-G463-H463+I463-J463)</f>
        <v>0</v>
      </c>
      <c r="L463" s="60">
        <f t="shared" ref="L463:Q463" si="70">SUM(L464:L465)</f>
        <v>20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180</v>
      </c>
      <c r="Q463" s="60">
        <f t="shared" si="70"/>
        <v>0</v>
      </c>
      <c r="R463" s="61">
        <f t="shared" ref="R463:R471" si="71">SUM(L463-M463-N463-O463+P463-Q463)</f>
        <v>200</v>
      </c>
      <c r="S463" s="547"/>
      <c r="T463" s="548"/>
      <c r="U463" s="549"/>
    </row>
    <row r="464" spans="1:21" ht="15" customHeight="1" x14ac:dyDescent="0.2">
      <c r="A464" s="12"/>
      <c r="B464" s="13" t="s">
        <v>82</v>
      </c>
      <c r="C464" s="538">
        <v>0</v>
      </c>
      <c r="D464" s="539">
        <v>0</v>
      </c>
      <c r="E464" s="540">
        <v>0</v>
      </c>
      <c r="F464" s="156">
        <v>0</v>
      </c>
      <c r="G464" s="156">
        <v>0</v>
      </c>
      <c r="H464" s="156">
        <v>0</v>
      </c>
      <c r="I464" s="65">
        <v>0</v>
      </c>
      <c r="J464" s="65">
        <v>0</v>
      </c>
      <c r="K464" s="143">
        <f t="shared" si="69"/>
        <v>0</v>
      </c>
      <c r="L464" s="48">
        <v>20</v>
      </c>
      <c r="M464" s="48">
        <v>0</v>
      </c>
      <c r="N464" s="48">
        <v>0</v>
      </c>
      <c r="O464" s="48">
        <v>0</v>
      </c>
      <c r="P464" s="48">
        <v>180</v>
      </c>
      <c r="Q464" s="48">
        <v>0</v>
      </c>
      <c r="R464" s="61">
        <f t="shared" si="71"/>
        <v>200</v>
      </c>
      <c r="S464" s="535"/>
      <c r="T464" s="536"/>
      <c r="U464" s="537"/>
    </row>
    <row r="465" spans="1:24" ht="15.75" x14ac:dyDescent="0.2">
      <c r="A465" s="12"/>
      <c r="B465" s="13" t="s">
        <v>83</v>
      </c>
      <c r="C465" s="538">
        <v>0</v>
      </c>
      <c r="D465" s="539">
        <v>0</v>
      </c>
      <c r="E465" s="540">
        <v>0</v>
      </c>
      <c r="F465" s="156">
        <v>0</v>
      </c>
      <c r="G465" s="156">
        <v>0</v>
      </c>
      <c r="H465" s="156">
        <v>0</v>
      </c>
      <c r="I465" s="65">
        <v>0</v>
      </c>
      <c r="J465" s="65">
        <v>0</v>
      </c>
      <c r="K465" s="143">
        <f t="shared" si="69"/>
        <v>0</v>
      </c>
      <c r="L465" s="156">
        <v>0</v>
      </c>
      <c r="M465" s="156">
        <v>0</v>
      </c>
      <c r="N465" s="156">
        <v>0</v>
      </c>
      <c r="O465" s="156">
        <v>0</v>
      </c>
      <c r="P465" s="156">
        <v>0</v>
      </c>
      <c r="Q465" s="156">
        <v>0</v>
      </c>
      <c r="R465" s="61">
        <f t="shared" si="71"/>
        <v>0</v>
      </c>
      <c r="S465" s="535"/>
      <c r="T465" s="536"/>
      <c r="U465" s="537"/>
    </row>
    <row r="466" spans="1:24" ht="15.75" x14ac:dyDescent="0.2">
      <c r="A466" s="12"/>
      <c r="B466" s="11" t="s">
        <v>50</v>
      </c>
      <c r="C466" s="517">
        <v>0</v>
      </c>
      <c r="D466" s="518">
        <v>0</v>
      </c>
      <c r="E466" s="519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143">
        <f t="shared" si="69"/>
        <v>0</v>
      </c>
      <c r="L466" s="143">
        <v>0</v>
      </c>
      <c r="M466" s="143">
        <v>0</v>
      </c>
      <c r="N466" s="143">
        <v>0</v>
      </c>
      <c r="O466" s="143">
        <v>0</v>
      </c>
      <c r="P466" s="143">
        <v>0</v>
      </c>
      <c r="Q466" s="143">
        <v>0</v>
      </c>
      <c r="R466" s="61">
        <f t="shared" si="71"/>
        <v>0</v>
      </c>
      <c r="S466" s="535"/>
      <c r="T466" s="536"/>
      <c r="U466" s="537"/>
    </row>
    <row r="467" spans="1:24" ht="15.75" x14ac:dyDescent="0.2">
      <c r="A467" s="12"/>
      <c r="B467" s="11" t="s">
        <v>51</v>
      </c>
      <c r="C467" s="517">
        <v>0</v>
      </c>
      <c r="D467" s="518">
        <v>0</v>
      </c>
      <c r="E467" s="519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143">
        <f t="shared" si="69"/>
        <v>0</v>
      </c>
      <c r="L467" s="143">
        <v>0</v>
      </c>
      <c r="M467" s="143">
        <v>0</v>
      </c>
      <c r="N467" s="143">
        <v>0</v>
      </c>
      <c r="O467" s="143">
        <v>0</v>
      </c>
      <c r="P467" s="143">
        <v>0</v>
      </c>
      <c r="Q467" s="143">
        <v>0</v>
      </c>
      <c r="R467" s="61">
        <f t="shared" si="71"/>
        <v>0</v>
      </c>
      <c r="S467" s="535"/>
      <c r="T467" s="536"/>
      <c r="U467" s="537"/>
      <c r="X467" s="1" t="s">
        <v>43</v>
      </c>
    </row>
    <row r="468" spans="1:24" ht="15.75" x14ac:dyDescent="0.2">
      <c r="A468" s="14">
        <v>2</v>
      </c>
      <c r="B468" s="10" t="s">
        <v>23</v>
      </c>
      <c r="C468" s="517">
        <f>SUM(C469:C470)</f>
        <v>0</v>
      </c>
      <c r="D468" s="518">
        <f>SUM(D469:D470)</f>
        <v>658</v>
      </c>
      <c r="E468" s="519">
        <f>SUM(E469:E470)</f>
        <v>658</v>
      </c>
      <c r="F468" s="143">
        <f>SUM(F469:F470)</f>
        <v>0</v>
      </c>
      <c r="G468" s="143">
        <f>SUM(G469:G470)</f>
        <v>0</v>
      </c>
      <c r="H468" s="25"/>
      <c r="I468" s="143">
        <f>SUM(I469:I470)</f>
        <v>0</v>
      </c>
      <c r="J468" s="143">
        <f>SUM(J469:J470)</f>
        <v>0</v>
      </c>
      <c r="K468" s="143">
        <f>SUM(C468-F468-G468-H468+I468-J468)</f>
        <v>0</v>
      </c>
      <c r="L468" s="143">
        <f>SUM(L469:L470)</f>
        <v>55</v>
      </c>
      <c r="M468" s="61">
        <f>SUM(M469:M470)</f>
        <v>0</v>
      </c>
      <c r="N468" s="143">
        <f>SUM(N469:N470)</f>
        <v>0</v>
      </c>
      <c r="O468" s="25"/>
      <c r="P468" s="143">
        <f>SUM(P469:P470)</f>
        <v>145</v>
      </c>
      <c r="Q468" s="143">
        <f>SUM(Q469:Q470)</f>
        <v>0</v>
      </c>
      <c r="R468" s="61">
        <f t="shared" si="71"/>
        <v>200</v>
      </c>
      <c r="S468" s="535"/>
      <c r="T468" s="536"/>
      <c r="U468" s="537"/>
    </row>
    <row r="469" spans="1:24" ht="15.75" x14ac:dyDescent="0.2">
      <c r="A469" s="12"/>
      <c r="B469" s="13" t="s">
        <v>82</v>
      </c>
      <c r="C469" s="538">
        <v>0</v>
      </c>
      <c r="D469" s="539">
        <v>658</v>
      </c>
      <c r="E469" s="540">
        <v>658</v>
      </c>
      <c r="F469" s="156">
        <v>0</v>
      </c>
      <c r="G469" s="156">
        <v>0</v>
      </c>
      <c r="H469" s="24"/>
      <c r="I469" s="65">
        <v>0</v>
      </c>
      <c r="J469" s="65">
        <v>0</v>
      </c>
      <c r="K469" s="143">
        <f t="shared" si="69"/>
        <v>0</v>
      </c>
      <c r="L469" s="156">
        <v>55</v>
      </c>
      <c r="M469" s="48">
        <v>0</v>
      </c>
      <c r="N469" s="156">
        <v>0</v>
      </c>
      <c r="O469" s="24"/>
      <c r="P469" s="48">
        <v>145</v>
      </c>
      <c r="Q469" s="156">
        <v>0</v>
      </c>
      <c r="R469" s="61">
        <f>SUM(L469-M469-N469-O469+P469-Q469)</f>
        <v>200</v>
      </c>
      <c r="S469" s="535"/>
      <c r="T469" s="536"/>
      <c r="U469" s="537"/>
    </row>
    <row r="470" spans="1:24" ht="12.75" customHeight="1" x14ac:dyDescent="0.2">
      <c r="A470" s="12"/>
      <c r="B470" s="13" t="s">
        <v>83</v>
      </c>
      <c r="C470" s="538">
        <v>0</v>
      </c>
      <c r="D470" s="539">
        <v>0</v>
      </c>
      <c r="E470" s="540">
        <v>0</v>
      </c>
      <c r="F470" s="156">
        <v>0</v>
      </c>
      <c r="G470" s="156">
        <v>0</v>
      </c>
      <c r="H470" s="24"/>
      <c r="I470" s="65">
        <v>0</v>
      </c>
      <c r="J470" s="65">
        <v>0</v>
      </c>
      <c r="K470" s="143">
        <f t="shared" si="69"/>
        <v>0</v>
      </c>
      <c r="L470" s="156">
        <v>0</v>
      </c>
      <c r="M470" s="156">
        <v>0</v>
      </c>
      <c r="N470" s="156">
        <v>0</v>
      </c>
      <c r="O470" s="24"/>
      <c r="P470" s="156">
        <v>0</v>
      </c>
      <c r="Q470" s="156">
        <v>0</v>
      </c>
      <c r="R470" s="61">
        <f t="shared" si="71"/>
        <v>0</v>
      </c>
      <c r="S470" s="535"/>
      <c r="T470" s="536"/>
      <c r="U470" s="537"/>
    </row>
    <row r="471" spans="1:24" ht="12.75" customHeight="1" x14ac:dyDescent="0.2">
      <c r="A471" s="9">
        <v>3</v>
      </c>
      <c r="B471" s="10" t="s">
        <v>53</v>
      </c>
      <c r="C471" s="517">
        <v>0</v>
      </c>
      <c r="D471" s="518">
        <v>0</v>
      </c>
      <c r="E471" s="519">
        <v>0</v>
      </c>
      <c r="F471" s="143">
        <v>0</v>
      </c>
      <c r="G471" s="25"/>
      <c r="H471" s="25"/>
      <c r="I471" s="143">
        <v>0</v>
      </c>
      <c r="J471" s="143">
        <v>0</v>
      </c>
      <c r="K471" s="143">
        <f t="shared" si="69"/>
        <v>0</v>
      </c>
      <c r="L471" s="151">
        <v>0</v>
      </c>
      <c r="M471" s="151">
        <v>0</v>
      </c>
      <c r="N471" s="25"/>
      <c r="O471" s="25"/>
      <c r="P471" s="151">
        <v>0</v>
      </c>
      <c r="Q471" s="151">
        <v>0</v>
      </c>
      <c r="R471" s="61">
        <f t="shared" si="71"/>
        <v>0</v>
      </c>
      <c r="S471" s="535"/>
      <c r="T471" s="536"/>
      <c r="U471" s="537"/>
    </row>
    <row r="472" spans="1:24" ht="15.75" x14ac:dyDescent="0.2">
      <c r="A472" s="14">
        <v>4</v>
      </c>
      <c r="B472" s="10" t="s">
        <v>52</v>
      </c>
      <c r="C472" s="532">
        <f>SUM(C473:C474)</f>
        <v>0</v>
      </c>
      <c r="D472" s="533">
        <f>SUM(D473:D474)</f>
        <v>0</v>
      </c>
      <c r="E472" s="534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143">
        <f t="shared" si="69"/>
        <v>0</v>
      </c>
      <c r="L472" s="143">
        <f>SUM(L473:L474)</f>
        <v>0</v>
      </c>
      <c r="M472" s="143">
        <f>SUM(M473:M474)</f>
        <v>0</v>
      </c>
      <c r="N472" s="25"/>
      <c r="O472" s="25"/>
      <c r="P472" s="143">
        <f>SUM(P473:P474)</f>
        <v>0</v>
      </c>
      <c r="Q472" s="143">
        <f>SUM(Q473:Q474)</f>
        <v>0</v>
      </c>
      <c r="R472" s="61">
        <f>SUM(L472-M472-N472-O472+P472-Q472)</f>
        <v>0</v>
      </c>
      <c r="S472" s="535"/>
      <c r="T472" s="536"/>
      <c r="U472" s="537"/>
    </row>
    <row r="473" spans="1:24" ht="15.75" customHeight="1" x14ac:dyDescent="0.2">
      <c r="A473" s="14"/>
      <c r="B473" s="13" t="s">
        <v>82</v>
      </c>
      <c r="C473" s="532">
        <v>0</v>
      </c>
      <c r="D473" s="533"/>
      <c r="E473" s="534"/>
      <c r="F473" s="68">
        <v>0</v>
      </c>
      <c r="G473" s="25"/>
      <c r="H473" s="25"/>
      <c r="I473" s="68">
        <v>0</v>
      </c>
      <c r="J473" s="68">
        <v>0</v>
      </c>
      <c r="K473" s="143">
        <f t="shared" si="69"/>
        <v>0</v>
      </c>
      <c r="L473" s="151">
        <v>0</v>
      </c>
      <c r="M473" s="151">
        <v>0</v>
      </c>
      <c r="N473" s="25"/>
      <c r="O473" s="25"/>
      <c r="P473" s="151">
        <v>0</v>
      </c>
      <c r="Q473" s="151">
        <v>0</v>
      </c>
      <c r="R473" s="61">
        <f>SUM(L473-M473-N473-O473+P473-Q473)</f>
        <v>0</v>
      </c>
      <c r="S473" s="535"/>
      <c r="T473" s="536"/>
      <c r="U473" s="537"/>
    </row>
    <row r="474" spans="1:24" ht="15.75" x14ac:dyDescent="0.2">
      <c r="A474" s="14"/>
      <c r="B474" s="13" t="s">
        <v>83</v>
      </c>
      <c r="C474" s="532">
        <v>0</v>
      </c>
      <c r="D474" s="533"/>
      <c r="E474" s="534"/>
      <c r="F474" s="68">
        <v>0</v>
      </c>
      <c r="G474" s="25"/>
      <c r="H474" s="25"/>
      <c r="I474" s="68">
        <v>0</v>
      </c>
      <c r="J474" s="68">
        <v>0</v>
      </c>
      <c r="K474" s="143">
        <f t="shared" si="69"/>
        <v>0</v>
      </c>
      <c r="L474" s="151">
        <v>0</v>
      </c>
      <c r="M474" s="151">
        <v>0</v>
      </c>
      <c r="N474" s="25"/>
      <c r="O474" s="25"/>
      <c r="P474" s="151">
        <v>0</v>
      </c>
      <c r="Q474" s="151">
        <v>0</v>
      </c>
      <c r="R474" s="61">
        <f>SUM(L474-M474-N474-O474+P474-Q474)</f>
        <v>0</v>
      </c>
      <c r="S474" s="535"/>
      <c r="T474" s="536"/>
      <c r="U474" s="537"/>
    </row>
    <row r="475" spans="1:24" ht="15.75" x14ac:dyDescent="0.2">
      <c r="A475" s="14">
        <v>5</v>
      </c>
      <c r="B475" s="11" t="s">
        <v>54</v>
      </c>
      <c r="C475" s="517">
        <v>0</v>
      </c>
      <c r="D475" s="518">
        <v>0</v>
      </c>
      <c r="E475" s="519">
        <v>0</v>
      </c>
      <c r="F475" s="143">
        <v>0</v>
      </c>
      <c r="G475" s="25"/>
      <c r="H475" s="25"/>
      <c r="I475" s="143">
        <v>0</v>
      </c>
      <c r="J475" s="143">
        <v>0</v>
      </c>
      <c r="K475" s="143">
        <f t="shared" si="69"/>
        <v>0</v>
      </c>
      <c r="L475" s="151">
        <v>0</v>
      </c>
      <c r="M475" s="151">
        <v>0</v>
      </c>
      <c r="N475" s="25"/>
      <c r="O475" s="25"/>
      <c r="P475" s="151">
        <v>0</v>
      </c>
      <c r="Q475" s="151">
        <v>0</v>
      </c>
      <c r="R475" s="143">
        <f t="shared" ref="R475:R481" si="72">SUM(L475-M475-N475-O475+P475-Q475)</f>
        <v>0</v>
      </c>
      <c r="S475" s="535"/>
      <c r="T475" s="536"/>
      <c r="U475" s="537"/>
    </row>
    <row r="476" spans="1:24" ht="12.75" customHeight="1" x14ac:dyDescent="0.2">
      <c r="A476" s="14">
        <v>6</v>
      </c>
      <c r="B476" s="10" t="s">
        <v>55</v>
      </c>
      <c r="C476" s="517">
        <v>0</v>
      </c>
      <c r="D476" s="518">
        <v>0</v>
      </c>
      <c r="E476" s="519">
        <v>0</v>
      </c>
      <c r="F476" s="143">
        <v>0</v>
      </c>
      <c r="G476" s="25"/>
      <c r="H476" s="25"/>
      <c r="I476" s="143">
        <v>0</v>
      </c>
      <c r="J476" s="143">
        <v>0</v>
      </c>
      <c r="K476" s="143">
        <f t="shared" si="69"/>
        <v>0</v>
      </c>
      <c r="L476" s="151">
        <v>0</v>
      </c>
      <c r="M476" s="151">
        <v>0</v>
      </c>
      <c r="N476" s="25"/>
      <c r="O476" s="25"/>
      <c r="P476" s="151">
        <v>0</v>
      </c>
      <c r="Q476" s="151">
        <v>0</v>
      </c>
      <c r="R476" s="143">
        <f t="shared" si="72"/>
        <v>0</v>
      </c>
      <c r="S476" s="529">
        <v>0</v>
      </c>
      <c r="T476" s="530"/>
      <c r="U476" s="531"/>
    </row>
    <row r="477" spans="1:24" ht="13.5" customHeight="1" x14ac:dyDescent="0.2">
      <c r="A477" s="14">
        <v>7</v>
      </c>
      <c r="B477" s="10" t="s">
        <v>56</v>
      </c>
      <c r="C477" s="517">
        <v>0</v>
      </c>
      <c r="D477" s="518">
        <v>0</v>
      </c>
      <c r="E477" s="519">
        <v>0</v>
      </c>
      <c r="F477" s="143">
        <v>0</v>
      </c>
      <c r="G477" s="25"/>
      <c r="H477" s="25"/>
      <c r="I477" s="143">
        <v>0</v>
      </c>
      <c r="J477" s="143">
        <v>0</v>
      </c>
      <c r="K477" s="143">
        <f t="shared" si="69"/>
        <v>0</v>
      </c>
      <c r="L477" s="151">
        <v>0</v>
      </c>
      <c r="M477" s="151">
        <v>0</v>
      </c>
      <c r="N477" s="25"/>
      <c r="O477" s="25"/>
      <c r="P477" s="151">
        <v>0</v>
      </c>
      <c r="Q477" s="151">
        <v>0</v>
      </c>
      <c r="R477" s="143">
        <f t="shared" si="72"/>
        <v>0</v>
      </c>
      <c r="S477" s="520">
        <v>0</v>
      </c>
      <c r="T477" s="521"/>
      <c r="U477" s="522"/>
    </row>
    <row r="478" spans="1:24" ht="15" customHeight="1" x14ac:dyDescent="0.2">
      <c r="A478" s="14">
        <v>8</v>
      </c>
      <c r="B478" s="10" t="s">
        <v>57</v>
      </c>
      <c r="C478" s="517">
        <v>0</v>
      </c>
      <c r="D478" s="518">
        <v>0</v>
      </c>
      <c r="E478" s="519">
        <v>0</v>
      </c>
      <c r="F478" s="143">
        <v>0</v>
      </c>
      <c r="G478" s="25"/>
      <c r="H478" s="25"/>
      <c r="I478" s="143">
        <v>0</v>
      </c>
      <c r="J478" s="143">
        <v>0</v>
      </c>
      <c r="K478" s="143">
        <f t="shared" si="69"/>
        <v>0</v>
      </c>
      <c r="L478" s="151">
        <v>0</v>
      </c>
      <c r="M478" s="151">
        <v>0</v>
      </c>
      <c r="N478" s="25"/>
      <c r="O478" s="25"/>
      <c r="P478" s="151">
        <v>0</v>
      </c>
      <c r="Q478" s="151">
        <v>0</v>
      </c>
      <c r="R478" s="143">
        <f t="shared" si="72"/>
        <v>0</v>
      </c>
      <c r="S478" s="520">
        <v>0</v>
      </c>
      <c r="T478" s="521"/>
      <c r="U478" s="522"/>
    </row>
    <row r="479" spans="1:24" ht="12.75" customHeight="1" x14ac:dyDescent="0.2">
      <c r="A479" s="14">
        <v>9</v>
      </c>
      <c r="B479" s="10" t="s">
        <v>24</v>
      </c>
      <c r="C479" s="517">
        <v>0</v>
      </c>
      <c r="D479" s="518">
        <v>0</v>
      </c>
      <c r="E479" s="519">
        <v>0</v>
      </c>
      <c r="F479" s="143">
        <v>0</v>
      </c>
      <c r="G479" s="25"/>
      <c r="H479" s="25"/>
      <c r="I479" s="66">
        <v>0</v>
      </c>
      <c r="J479" s="66">
        <v>0</v>
      </c>
      <c r="K479" s="143">
        <f t="shared" si="69"/>
        <v>0</v>
      </c>
      <c r="L479" s="151">
        <v>0</v>
      </c>
      <c r="M479" s="151">
        <v>0</v>
      </c>
      <c r="N479" s="25"/>
      <c r="O479" s="25"/>
      <c r="P479" s="151">
        <v>0</v>
      </c>
      <c r="Q479" s="151">
        <v>0</v>
      </c>
      <c r="R479" s="143">
        <f t="shared" si="72"/>
        <v>0</v>
      </c>
      <c r="S479" s="520">
        <v>0</v>
      </c>
      <c r="T479" s="521"/>
      <c r="U479" s="522"/>
    </row>
    <row r="480" spans="1:24" ht="12.75" customHeight="1" x14ac:dyDescent="0.2">
      <c r="A480" s="14">
        <v>10</v>
      </c>
      <c r="B480" s="10" t="s">
        <v>25</v>
      </c>
      <c r="C480" s="517">
        <v>0</v>
      </c>
      <c r="D480" s="518">
        <v>0</v>
      </c>
      <c r="E480" s="519">
        <v>0</v>
      </c>
      <c r="F480" s="143">
        <v>0</v>
      </c>
      <c r="G480" s="25"/>
      <c r="H480" s="25"/>
      <c r="I480" s="66">
        <v>0</v>
      </c>
      <c r="J480" s="66">
        <v>0</v>
      </c>
      <c r="K480" s="143">
        <f t="shared" si="69"/>
        <v>0</v>
      </c>
      <c r="L480" s="151">
        <v>0</v>
      </c>
      <c r="M480" s="151">
        <v>0</v>
      </c>
      <c r="N480" s="25"/>
      <c r="O480" s="25"/>
      <c r="P480" s="151">
        <v>0</v>
      </c>
      <c r="Q480" s="151">
        <v>0</v>
      </c>
      <c r="R480" s="143">
        <f t="shared" si="72"/>
        <v>0</v>
      </c>
      <c r="S480" s="520">
        <v>0</v>
      </c>
      <c r="T480" s="521"/>
      <c r="U480" s="522"/>
    </row>
    <row r="481" spans="1:21" ht="15.95" customHeight="1" thickBot="1" x14ac:dyDescent="0.25">
      <c r="A481" s="39">
        <v>11</v>
      </c>
      <c r="B481" s="40" t="s">
        <v>58</v>
      </c>
      <c r="C481" s="523">
        <v>0</v>
      </c>
      <c r="D481" s="524">
        <v>0</v>
      </c>
      <c r="E481" s="525">
        <v>0</v>
      </c>
      <c r="F481" s="144">
        <v>0</v>
      </c>
      <c r="G481" s="42"/>
      <c r="H481" s="42"/>
      <c r="I481" s="67">
        <v>0</v>
      </c>
      <c r="J481" s="67">
        <v>0</v>
      </c>
      <c r="K481" s="144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44">
        <f t="shared" si="72"/>
        <v>0</v>
      </c>
      <c r="S481" s="526"/>
      <c r="T481" s="527"/>
      <c r="U481" s="528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3" t="s">
        <v>93</v>
      </c>
    </row>
    <row r="490" spans="1:21" ht="12.75" customHeight="1" x14ac:dyDescent="0.2">
      <c r="A490" s="605" t="s">
        <v>0</v>
      </c>
      <c r="B490" s="605"/>
      <c r="P490" s="508"/>
      <c r="Q490" s="508"/>
      <c r="R490" s="508"/>
      <c r="S490" s="508"/>
      <c r="T490" s="508"/>
      <c r="U490" s="508"/>
    </row>
    <row r="491" spans="1:21" ht="12.75" customHeight="1" x14ac:dyDescent="0.2">
      <c r="A491" s="605" t="s">
        <v>1</v>
      </c>
      <c r="B491" s="605"/>
      <c r="P491" s="508"/>
      <c r="Q491" s="508"/>
      <c r="R491" s="508"/>
      <c r="S491" s="508"/>
      <c r="T491" s="508"/>
      <c r="U491" s="508"/>
    </row>
    <row r="492" spans="1:21" ht="12.75" customHeight="1" x14ac:dyDescent="0.2">
      <c r="A492" s="605" t="s">
        <v>45</v>
      </c>
      <c r="B492" s="605"/>
    </row>
    <row r="493" spans="1:21" ht="25.5" x14ac:dyDescent="0.35">
      <c r="C493" s="509" t="s">
        <v>2</v>
      </c>
      <c r="D493" s="509"/>
      <c r="E493" s="509"/>
      <c r="F493" s="509"/>
      <c r="G493" s="509"/>
      <c r="H493" s="509"/>
      <c r="I493" s="509"/>
      <c r="J493" s="509"/>
      <c r="K493" s="509"/>
      <c r="L493" s="509"/>
      <c r="M493" s="509"/>
      <c r="N493" s="509"/>
      <c r="O493" s="509"/>
      <c r="P493" s="509"/>
      <c r="Q493" s="2"/>
    </row>
    <row r="494" spans="1:21" x14ac:dyDescent="0.2">
      <c r="F494" s="510" t="s">
        <v>3</v>
      </c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150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511">
        <v>13</v>
      </c>
      <c r="L495" s="511"/>
      <c r="M495" s="5"/>
      <c r="N495" s="5"/>
      <c r="O495" s="5"/>
      <c r="P495" s="5"/>
      <c r="Q495" s="1" t="s">
        <v>48</v>
      </c>
      <c r="R495" s="513" t="str">
        <f>+R47</f>
        <v>Desember</v>
      </c>
      <c r="S495" s="514"/>
      <c r="T495" s="4">
        <f>+T87:U87</f>
        <v>1</v>
      </c>
      <c r="U495" s="4">
        <f>+U47</f>
        <v>2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512"/>
      <c r="L496" s="512"/>
      <c r="M496" s="5"/>
      <c r="N496" s="5"/>
      <c r="O496" s="5"/>
      <c r="Q496" s="1" t="s">
        <v>47</v>
      </c>
      <c r="R496" s="515">
        <f>+R88</f>
        <v>2022</v>
      </c>
      <c r="S496" s="516"/>
      <c r="T496" s="21">
        <v>2</v>
      </c>
      <c r="U496" s="21">
        <f>+U88</f>
        <v>2</v>
      </c>
    </row>
    <row r="497" spans="1:25" ht="16.5" thickTop="1" x14ac:dyDescent="0.2">
      <c r="A497" s="612" t="s">
        <v>4</v>
      </c>
      <c r="B497" s="602" t="s">
        <v>5</v>
      </c>
      <c r="C497" s="497" t="s">
        <v>6</v>
      </c>
      <c r="D497" s="498"/>
      <c r="E497" s="498"/>
      <c r="F497" s="498"/>
      <c r="G497" s="498"/>
      <c r="H497" s="498"/>
      <c r="I497" s="498"/>
      <c r="J497" s="498"/>
      <c r="K497" s="499"/>
      <c r="L497" s="500" t="s">
        <v>7</v>
      </c>
      <c r="M497" s="498"/>
      <c r="N497" s="498"/>
      <c r="O497" s="498"/>
      <c r="P497" s="498"/>
      <c r="Q497" s="498"/>
      <c r="R497" s="501"/>
      <c r="S497" s="502" t="s">
        <v>64</v>
      </c>
      <c r="T497" s="503"/>
      <c r="U497" s="504"/>
    </row>
    <row r="498" spans="1:25" ht="12.75" customHeight="1" x14ac:dyDescent="0.2">
      <c r="A498" s="613"/>
      <c r="B498" s="603"/>
      <c r="C498" s="505" t="s">
        <v>27</v>
      </c>
      <c r="D498" s="506"/>
      <c r="E498" s="507"/>
      <c r="F498" s="155"/>
      <c r="G498" s="155" t="s">
        <v>30</v>
      </c>
      <c r="H498" s="155" t="s">
        <v>32</v>
      </c>
      <c r="I498" s="155"/>
      <c r="J498" s="155"/>
      <c r="K498" s="34" t="s">
        <v>43</v>
      </c>
      <c r="L498" s="149" t="s">
        <v>27</v>
      </c>
      <c r="M498" s="155"/>
      <c r="N498" s="155" t="s">
        <v>30</v>
      </c>
      <c r="O498" s="155" t="s">
        <v>32</v>
      </c>
      <c r="P498" s="155"/>
      <c r="Q498" s="155"/>
      <c r="R498" s="155" t="s">
        <v>63</v>
      </c>
      <c r="S498" s="484" t="s">
        <v>67</v>
      </c>
      <c r="T498" s="485"/>
      <c r="U498" s="487"/>
    </row>
    <row r="499" spans="1:25" ht="12.75" customHeight="1" x14ac:dyDescent="0.2">
      <c r="A499" s="613"/>
      <c r="B499" s="603"/>
      <c r="C499" s="484" t="s">
        <v>28</v>
      </c>
      <c r="D499" s="485"/>
      <c r="E499" s="486"/>
      <c r="F499" s="153" t="s">
        <v>29</v>
      </c>
      <c r="G499" s="153" t="s">
        <v>31</v>
      </c>
      <c r="H499" s="153" t="s">
        <v>33</v>
      </c>
      <c r="I499" s="153" t="s">
        <v>37</v>
      </c>
      <c r="J499" s="153" t="s">
        <v>36</v>
      </c>
      <c r="K499" s="35" t="s">
        <v>28</v>
      </c>
      <c r="L499" s="147" t="s">
        <v>28</v>
      </c>
      <c r="M499" s="153" t="s">
        <v>35</v>
      </c>
      <c r="N499" s="153" t="s">
        <v>31</v>
      </c>
      <c r="O499" s="153" t="s">
        <v>33</v>
      </c>
      <c r="P499" s="153" t="s">
        <v>37</v>
      </c>
      <c r="Q499" s="153" t="s">
        <v>36</v>
      </c>
      <c r="R499" s="153" t="s">
        <v>38</v>
      </c>
      <c r="S499" s="484" t="s">
        <v>65</v>
      </c>
      <c r="T499" s="485"/>
      <c r="U499" s="487"/>
    </row>
    <row r="500" spans="1:25" ht="12.75" customHeight="1" x14ac:dyDescent="0.2">
      <c r="A500" s="613"/>
      <c r="B500" s="603"/>
      <c r="C500" s="488" t="s">
        <v>8</v>
      </c>
      <c r="D500" s="489"/>
      <c r="E500" s="490"/>
      <c r="F500" s="154"/>
      <c r="G500" s="154"/>
      <c r="H500" s="154" t="s">
        <v>34</v>
      </c>
      <c r="I500" s="154"/>
      <c r="J500" s="154"/>
      <c r="K500" s="36" t="s">
        <v>9</v>
      </c>
      <c r="L500" s="148" t="s">
        <v>8</v>
      </c>
      <c r="M500" s="154"/>
      <c r="N500" s="154"/>
      <c r="O500" s="154" t="s">
        <v>34</v>
      </c>
      <c r="P500" s="154"/>
      <c r="Q500" s="154"/>
      <c r="R500" s="20" t="s">
        <v>62</v>
      </c>
      <c r="S500" s="484" t="s">
        <v>66</v>
      </c>
      <c r="T500" s="485"/>
      <c r="U500" s="487"/>
    </row>
    <row r="501" spans="1:25" ht="12.75" customHeight="1" x14ac:dyDescent="0.2">
      <c r="A501" s="614"/>
      <c r="B501" s="604"/>
      <c r="C501" s="491"/>
      <c r="D501" s="492"/>
      <c r="E501" s="493"/>
      <c r="F501" s="153"/>
      <c r="G501" s="153"/>
      <c r="H501" s="153"/>
      <c r="I501" s="153"/>
      <c r="J501" s="153"/>
      <c r="K501" s="35" t="s">
        <v>61</v>
      </c>
      <c r="L501" s="147"/>
      <c r="M501" s="153"/>
      <c r="N501" s="153"/>
      <c r="O501" s="153"/>
      <c r="P501" s="153"/>
      <c r="Q501" s="153"/>
      <c r="R501" s="153"/>
      <c r="S501" s="494"/>
      <c r="T501" s="495"/>
      <c r="U501" s="496"/>
    </row>
    <row r="502" spans="1:25" s="8" customFormat="1" ht="11.25" x14ac:dyDescent="0.2">
      <c r="A502" s="27" t="s">
        <v>10</v>
      </c>
      <c r="B502" s="152" t="s">
        <v>11</v>
      </c>
      <c r="C502" s="473" t="s">
        <v>12</v>
      </c>
      <c r="D502" s="474"/>
      <c r="E502" s="475"/>
      <c r="F502" s="152" t="s">
        <v>13</v>
      </c>
      <c r="G502" s="152" t="s">
        <v>14</v>
      </c>
      <c r="H502" s="152" t="s">
        <v>15</v>
      </c>
      <c r="I502" s="152" t="s">
        <v>16</v>
      </c>
      <c r="J502" s="152" t="s">
        <v>17</v>
      </c>
      <c r="K502" s="38" t="s">
        <v>18</v>
      </c>
      <c r="L502" s="145" t="s">
        <v>19</v>
      </c>
      <c r="M502" s="152" t="s">
        <v>20</v>
      </c>
      <c r="N502" s="152" t="s">
        <v>21</v>
      </c>
      <c r="O502" s="152" t="s">
        <v>41</v>
      </c>
      <c r="P502" s="152" t="s">
        <v>42</v>
      </c>
      <c r="Q502" s="152" t="s">
        <v>44</v>
      </c>
      <c r="R502" s="152" t="s">
        <v>69</v>
      </c>
      <c r="S502" s="473" t="s">
        <v>70</v>
      </c>
      <c r="T502" s="474"/>
      <c r="U502" s="476"/>
    </row>
    <row r="503" spans="1:25" s="16" customFormat="1" ht="15.75" x14ac:dyDescent="0.2">
      <c r="A503" s="18">
        <v>1</v>
      </c>
      <c r="B503" s="19" t="s">
        <v>22</v>
      </c>
      <c r="C503" s="477">
        <f>SUM(C15,C55,C95,C135,C175,C215,C255,C295,C336,C378,C418,C462)</f>
        <v>0</v>
      </c>
      <c r="D503" s="477">
        <f>SUM(D95,D15,D336,D215,D135,D378,D255,D295,D175,D462,D418,D55)</f>
        <v>0</v>
      </c>
      <c r="E503" s="477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272</v>
      </c>
      <c r="M503" s="56">
        <f t="shared" si="73"/>
        <v>98</v>
      </c>
      <c r="N503" s="56">
        <f t="shared" si="73"/>
        <v>2</v>
      </c>
      <c r="O503" s="56">
        <f t="shared" si="73"/>
        <v>5</v>
      </c>
      <c r="P503" s="78">
        <f t="shared" si="73"/>
        <v>394</v>
      </c>
      <c r="Q503" s="56">
        <f t="shared" si="73"/>
        <v>1</v>
      </c>
      <c r="R503" s="56">
        <f t="shared" si="73"/>
        <v>560</v>
      </c>
      <c r="S503" s="478"/>
      <c r="T503" s="479"/>
      <c r="U503" s="480"/>
      <c r="W503" s="16" t="s">
        <v>43</v>
      </c>
    </row>
    <row r="504" spans="1:25" s="23" customFormat="1" ht="15.75" x14ac:dyDescent="0.25">
      <c r="A504" s="14"/>
      <c r="B504" s="22" t="s">
        <v>49</v>
      </c>
      <c r="C504" s="459">
        <f t="shared" ref="C504:C522" si="74">SUM(C16,C56,C96,C136,C176,C216,C256,C296,C337,C379,C419,C463)</f>
        <v>0</v>
      </c>
      <c r="D504" s="459">
        <f t="shared" ref="D504:E519" si="75">SUM(D96,D16,D337,D216,D136,D379,D256,D296,D176,D463,D419,D56)</f>
        <v>0</v>
      </c>
      <c r="E504" s="459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272</v>
      </c>
      <c r="M504" s="44">
        <f t="shared" si="73"/>
        <v>98</v>
      </c>
      <c r="N504" s="44">
        <f t="shared" si="73"/>
        <v>2</v>
      </c>
      <c r="O504" s="44">
        <f t="shared" si="73"/>
        <v>5</v>
      </c>
      <c r="P504" s="44">
        <f t="shared" si="73"/>
        <v>394</v>
      </c>
      <c r="Q504" s="44">
        <f t="shared" si="73"/>
        <v>1</v>
      </c>
      <c r="R504" s="44">
        <f t="shared" si="73"/>
        <v>560</v>
      </c>
      <c r="S504" s="481"/>
      <c r="T504" s="482"/>
      <c r="U504" s="483"/>
    </row>
    <row r="505" spans="1:25" ht="15.75" x14ac:dyDescent="0.2">
      <c r="A505" s="12"/>
      <c r="B505" s="13" t="s">
        <v>82</v>
      </c>
      <c r="C505" s="459">
        <f t="shared" si="74"/>
        <v>0</v>
      </c>
      <c r="D505" s="459">
        <f t="shared" si="75"/>
        <v>0</v>
      </c>
      <c r="E505" s="459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272</v>
      </c>
      <c r="M505" s="44">
        <f t="shared" si="73"/>
        <v>98</v>
      </c>
      <c r="N505" s="44">
        <f t="shared" si="73"/>
        <v>2</v>
      </c>
      <c r="O505" s="44">
        <f t="shared" si="73"/>
        <v>5</v>
      </c>
      <c r="P505" s="73">
        <f t="shared" si="73"/>
        <v>394</v>
      </c>
      <c r="Q505" s="44">
        <f t="shared" si="73"/>
        <v>1</v>
      </c>
      <c r="R505" s="44">
        <f t="shared" si="73"/>
        <v>560</v>
      </c>
      <c r="S505" s="467"/>
      <c r="T505" s="468"/>
      <c r="U505" s="469"/>
    </row>
    <row r="506" spans="1:25" ht="15.75" x14ac:dyDescent="0.2">
      <c r="A506" s="12"/>
      <c r="B506" s="13" t="s">
        <v>83</v>
      </c>
      <c r="C506" s="459">
        <f t="shared" si="74"/>
        <v>0</v>
      </c>
      <c r="D506" s="459">
        <f t="shared" si="75"/>
        <v>0</v>
      </c>
      <c r="E506" s="459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0</v>
      </c>
      <c r="M506" s="44">
        <f t="shared" si="73"/>
        <v>0</v>
      </c>
      <c r="N506" s="44">
        <f t="shared" si="73"/>
        <v>0</v>
      </c>
      <c r="O506" s="44">
        <f t="shared" si="73"/>
        <v>0</v>
      </c>
      <c r="P506" s="73">
        <f t="shared" si="73"/>
        <v>0</v>
      </c>
      <c r="Q506" s="44">
        <f t="shared" si="73"/>
        <v>0</v>
      </c>
      <c r="R506" s="44">
        <f t="shared" si="73"/>
        <v>0</v>
      </c>
      <c r="S506" s="467"/>
      <c r="T506" s="468"/>
      <c r="U506" s="469"/>
    </row>
    <row r="507" spans="1:25" ht="15.75" x14ac:dyDescent="0.2">
      <c r="A507" s="12"/>
      <c r="B507" s="11" t="s">
        <v>50</v>
      </c>
      <c r="C507" s="459">
        <f t="shared" si="74"/>
        <v>0</v>
      </c>
      <c r="D507" s="459">
        <f t="shared" si="75"/>
        <v>0</v>
      </c>
      <c r="E507" s="459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73">
        <f t="shared" si="73"/>
        <v>0</v>
      </c>
      <c r="Q507" s="44">
        <f t="shared" si="73"/>
        <v>0</v>
      </c>
      <c r="R507" s="44">
        <f t="shared" si="73"/>
        <v>0</v>
      </c>
      <c r="S507" s="467"/>
      <c r="T507" s="468"/>
      <c r="U507" s="469"/>
    </row>
    <row r="508" spans="1:25" ht="15.75" x14ac:dyDescent="0.2">
      <c r="A508" s="12"/>
      <c r="B508" s="11" t="s">
        <v>51</v>
      </c>
      <c r="C508" s="459">
        <f t="shared" si="74"/>
        <v>0</v>
      </c>
      <c r="D508" s="459">
        <f t="shared" si="75"/>
        <v>0</v>
      </c>
      <c r="E508" s="459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73">
        <f t="shared" si="73"/>
        <v>0</v>
      </c>
      <c r="Q508" s="44">
        <f t="shared" si="73"/>
        <v>0</v>
      </c>
      <c r="R508" s="44">
        <f t="shared" si="73"/>
        <v>0</v>
      </c>
      <c r="S508" s="467"/>
      <c r="T508" s="468"/>
      <c r="U508" s="469"/>
      <c r="Y508" s="1" t="s">
        <v>43</v>
      </c>
    </row>
    <row r="509" spans="1:25" ht="15.75" x14ac:dyDescent="0.2">
      <c r="A509" s="14">
        <v>2</v>
      </c>
      <c r="B509" s="10" t="s">
        <v>23</v>
      </c>
      <c r="C509" s="459">
        <f>SUM(C21,C61,C101,C141,C181,C221,C261,C301,C342,C384,C424,C468)</f>
        <v>0</v>
      </c>
      <c r="D509" s="459">
        <f t="shared" si="75"/>
        <v>7238</v>
      </c>
      <c r="E509" s="459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618</v>
      </c>
      <c r="M509" s="73">
        <f>SUM(M21,M61,M101,M141,M181,M221,M261,M301,M342,M384,M424,M468)</f>
        <v>139</v>
      </c>
      <c r="N509" s="73">
        <f t="shared" si="73"/>
        <v>0</v>
      </c>
      <c r="O509" s="52"/>
      <c r="P509" s="73">
        <f t="shared" si="73"/>
        <v>452</v>
      </c>
      <c r="Q509" s="44">
        <f t="shared" si="73"/>
        <v>0</v>
      </c>
      <c r="R509" s="44">
        <f t="shared" si="73"/>
        <v>931</v>
      </c>
      <c r="S509" s="467"/>
      <c r="T509" s="468"/>
      <c r="U509" s="469"/>
    </row>
    <row r="510" spans="1:25" ht="15.75" x14ac:dyDescent="0.2">
      <c r="A510" s="12"/>
      <c r="B510" s="13" t="s">
        <v>82</v>
      </c>
      <c r="C510" s="459">
        <f t="shared" si="74"/>
        <v>0</v>
      </c>
      <c r="D510" s="459">
        <f t="shared" si="75"/>
        <v>7238</v>
      </c>
      <c r="E510" s="459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618</v>
      </c>
      <c r="M510" s="44">
        <f>SUM(M22,M62,M102,M142,M182,M222,M262,M302,M343,M385,M425,M469)</f>
        <v>139</v>
      </c>
      <c r="N510" s="44">
        <f t="shared" si="73"/>
        <v>0</v>
      </c>
      <c r="O510" s="52"/>
      <c r="P510" s="73">
        <f t="shared" si="73"/>
        <v>452</v>
      </c>
      <c r="Q510" s="44">
        <f t="shared" si="73"/>
        <v>0</v>
      </c>
      <c r="R510" s="44">
        <f t="shared" si="73"/>
        <v>931</v>
      </c>
      <c r="S510" s="467"/>
      <c r="T510" s="468"/>
      <c r="U510" s="469"/>
    </row>
    <row r="511" spans="1:25" ht="15.75" x14ac:dyDescent="0.2">
      <c r="A511" s="12"/>
      <c r="B511" s="13" t="s">
        <v>83</v>
      </c>
      <c r="C511" s="459">
        <f t="shared" si="74"/>
        <v>0</v>
      </c>
      <c r="D511" s="459">
        <f t="shared" si="75"/>
        <v>0</v>
      </c>
      <c r="E511" s="459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>SUM(L23,L63,L103,L143,L183,L223,L263,L303,L344,L386,L426,L470)</f>
        <v>0</v>
      </c>
      <c r="M511" s="44">
        <f t="shared" si="73"/>
        <v>0</v>
      </c>
      <c r="N511" s="44">
        <f t="shared" si="73"/>
        <v>0</v>
      </c>
      <c r="O511" s="52"/>
      <c r="P511" s="44">
        <f>SUM(P23,P63,P103,P143,P183,P223,P263,P303,P344,P386,P426,P470)</f>
        <v>0</v>
      </c>
      <c r="Q511" s="44">
        <f t="shared" si="73"/>
        <v>0</v>
      </c>
      <c r="R511" s="44">
        <f t="shared" si="73"/>
        <v>0</v>
      </c>
      <c r="S511" s="467"/>
      <c r="T511" s="468"/>
      <c r="U511" s="469"/>
      <c r="W511" s="1" t="s">
        <v>43</v>
      </c>
    </row>
    <row r="512" spans="1:25" ht="15.75" x14ac:dyDescent="0.2">
      <c r="A512" s="9">
        <v>3</v>
      </c>
      <c r="B512" s="10" t="s">
        <v>53</v>
      </c>
      <c r="C512" s="459">
        <f t="shared" si="74"/>
        <v>0</v>
      </c>
      <c r="D512" s="459">
        <f t="shared" si="75"/>
        <v>0</v>
      </c>
      <c r="E512" s="459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18</v>
      </c>
      <c r="M512" s="44">
        <f t="shared" si="73"/>
        <v>7.5</v>
      </c>
      <c r="N512" s="45"/>
      <c r="O512" s="45"/>
      <c r="P512" s="44">
        <f>SUM(P24,P64,P104,P144,P184,P224,P264,P304,P345,P387,P427,P471)</f>
        <v>5</v>
      </c>
      <c r="Q512" s="44">
        <f t="shared" si="73"/>
        <v>0</v>
      </c>
      <c r="R512" s="44">
        <f t="shared" si="73"/>
        <v>15.5</v>
      </c>
      <c r="S512" s="467"/>
      <c r="T512" s="468"/>
      <c r="U512" s="469"/>
    </row>
    <row r="513" spans="1:24" ht="15.75" x14ac:dyDescent="0.2">
      <c r="A513" s="14">
        <v>4</v>
      </c>
      <c r="B513" s="10" t="s">
        <v>52</v>
      </c>
      <c r="C513" s="459">
        <f t="shared" si="74"/>
        <v>0</v>
      </c>
      <c r="D513" s="459">
        <f t="shared" si="75"/>
        <v>0</v>
      </c>
      <c r="E513" s="459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44</v>
      </c>
      <c r="M513" s="44">
        <f t="shared" si="73"/>
        <v>11.5</v>
      </c>
      <c r="N513" s="45"/>
      <c r="O513" s="45"/>
      <c r="P513" s="73">
        <f>SUM(P25,P65,P105,P145,P185,P225,P265,P305,P346,P388,P428,P472)</f>
        <v>11.5</v>
      </c>
      <c r="Q513" s="73">
        <f t="shared" si="73"/>
        <v>0</v>
      </c>
      <c r="R513" s="73">
        <f t="shared" si="73"/>
        <v>44</v>
      </c>
      <c r="S513" s="467"/>
      <c r="T513" s="468"/>
      <c r="U513" s="469"/>
    </row>
    <row r="514" spans="1:24" ht="15.75" x14ac:dyDescent="0.2">
      <c r="A514" s="14"/>
      <c r="B514" s="13" t="s">
        <v>82</v>
      </c>
      <c r="C514" s="459">
        <f t="shared" si="74"/>
        <v>0</v>
      </c>
      <c r="D514" s="459">
        <f t="shared" si="75"/>
        <v>0</v>
      </c>
      <c r="E514" s="459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467"/>
      <c r="T514" s="468"/>
      <c r="U514" s="469"/>
    </row>
    <row r="515" spans="1:24" ht="15.75" x14ac:dyDescent="0.2">
      <c r="A515" s="14"/>
      <c r="B515" s="13" t="s">
        <v>83</v>
      </c>
      <c r="C515" s="459">
        <f t="shared" si="74"/>
        <v>0</v>
      </c>
      <c r="D515" s="459">
        <f t="shared" si="75"/>
        <v>0</v>
      </c>
      <c r="E515" s="459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44</v>
      </c>
      <c r="M515" s="44">
        <f t="shared" si="73"/>
        <v>11.5</v>
      </c>
      <c r="N515" s="45"/>
      <c r="O515" s="45"/>
      <c r="P515" s="73">
        <f t="shared" si="73"/>
        <v>11.5</v>
      </c>
      <c r="Q515" s="73">
        <f t="shared" si="73"/>
        <v>0</v>
      </c>
      <c r="R515" s="73">
        <f t="shared" si="73"/>
        <v>44</v>
      </c>
      <c r="S515" s="467"/>
      <c r="T515" s="468"/>
      <c r="U515" s="469"/>
    </row>
    <row r="516" spans="1:24" ht="15.75" x14ac:dyDescent="0.2">
      <c r="A516" s="14">
        <v>5</v>
      </c>
      <c r="B516" s="11" t="s">
        <v>54</v>
      </c>
      <c r="C516" s="459">
        <f t="shared" si="74"/>
        <v>0</v>
      </c>
      <c r="D516" s="459">
        <f t="shared" si="75"/>
        <v>0</v>
      </c>
      <c r="E516" s="459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6</v>
      </c>
      <c r="M516" s="44">
        <f t="shared" si="73"/>
        <v>1</v>
      </c>
      <c r="N516" s="45"/>
      <c r="O516" s="45"/>
      <c r="P516" s="44">
        <f t="shared" si="73"/>
        <v>1</v>
      </c>
      <c r="Q516" s="44">
        <f t="shared" si="73"/>
        <v>0</v>
      </c>
      <c r="R516" s="44">
        <f t="shared" si="73"/>
        <v>6</v>
      </c>
      <c r="S516" s="470"/>
      <c r="T516" s="471"/>
      <c r="U516" s="472"/>
    </row>
    <row r="517" spans="1:24" ht="15.75" x14ac:dyDescent="0.2">
      <c r="A517" s="14">
        <v>6</v>
      </c>
      <c r="B517" s="10" t="s">
        <v>55</v>
      </c>
      <c r="C517" s="459">
        <f t="shared" si="74"/>
        <v>0</v>
      </c>
      <c r="D517" s="459">
        <f t="shared" si="75"/>
        <v>0</v>
      </c>
      <c r="E517" s="459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2</v>
      </c>
      <c r="M517" s="44">
        <f t="shared" si="73"/>
        <v>1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1</v>
      </c>
      <c r="S517" s="460">
        <f t="shared" si="73"/>
        <v>1.3</v>
      </c>
      <c r="T517" s="461"/>
      <c r="U517" s="462"/>
    </row>
    <row r="518" spans="1:24" ht="15.75" x14ac:dyDescent="0.2">
      <c r="A518" s="14">
        <v>7</v>
      </c>
      <c r="B518" s="10" t="s">
        <v>56</v>
      </c>
      <c r="C518" s="459">
        <f t="shared" si="74"/>
        <v>0</v>
      </c>
      <c r="D518" s="459">
        <f t="shared" si="75"/>
        <v>0</v>
      </c>
      <c r="E518" s="459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460">
        <f t="shared" si="73"/>
        <v>0</v>
      </c>
      <c r="T518" s="461"/>
      <c r="U518" s="462"/>
      <c r="X518" s="1" t="s">
        <v>43</v>
      </c>
    </row>
    <row r="519" spans="1:24" ht="15.75" x14ac:dyDescent="0.2">
      <c r="A519" s="14">
        <v>8</v>
      </c>
      <c r="B519" s="10" t="s">
        <v>57</v>
      </c>
      <c r="C519" s="459">
        <f t="shared" si="74"/>
        <v>0</v>
      </c>
      <c r="D519" s="459">
        <f t="shared" si="75"/>
        <v>0</v>
      </c>
      <c r="E519" s="459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460">
        <f t="shared" si="78"/>
        <v>0</v>
      </c>
      <c r="T519" s="461"/>
      <c r="U519" s="462"/>
    </row>
    <row r="520" spans="1:24" ht="15.75" x14ac:dyDescent="0.2">
      <c r="A520" s="14">
        <v>9</v>
      </c>
      <c r="B520" s="10" t="s">
        <v>24</v>
      </c>
      <c r="C520" s="459">
        <f t="shared" si="74"/>
        <v>0</v>
      </c>
      <c r="D520" s="459">
        <f t="shared" ref="D520:E522" si="79">SUM(D112,D32,D353,D232,D152,D395,D272,D312,D192,D479,D435,D72)</f>
        <v>0</v>
      </c>
      <c r="E520" s="459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460">
        <f t="shared" si="78"/>
        <v>0</v>
      </c>
      <c r="T520" s="461"/>
      <c r="U520" s="462"/>
    </row>
    <row r="521" spans="1:24" ht="15.75" x14ac:dyDescent="0.2">
      <c r="A521" s="14">
        <v>10</v>
      </c>
      <c r="B521" s="10" t="s">
        <v>25</v>
      </c>
      <c r="C521" s="459">
        <f t="shared" si="74"/>
        <v>0</v>
      </c>
      <c r="D521" s="459">
        <f t="shared" si="79"/>
        <v>0</v>
      </c>
      <c r="E521" s="459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460">
        <f t="shared" si="78"/>
        <v>0</v>
      </c>
      <c r="T521" s="461"/>
      <c r="U521" s="462"/>
    </row>
    <row r="522" spans="1:24" ht="16.5" thickBot="1" x14ac:dyDescent="0.25">
      <c r="A522" s="39">
        <v>11</v>
      </c>
      <c r="B522" s="40" t="s">
        <v>58</v>
      </c>
      <c r="C522" s="463">
        <f t="shared" si="74"/>
        <v>0</v>
      </c>
      <c r="D522" s="463">
        <f t="shared" si="79"/>
        <v>0</v>
      </c>
      <c r="E522" s="4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464"/>
      <c r="T522" s="465"/>
      <c r="U522" s="4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526"/>
  <sheetViews>
    <sheetView view="pageBreakPreview" topLeftCell="A488" zoomScale="70" zoomScaleNormal="85" zoomScaleSheetLayoutView="70" workbookViewId="0">
      <pane xSplit="2" topLeftCell="M1" activePane="topRight" state="frozen"/>
      <selection activeCell="K513" sqref="K513"/>
      <selection pane="topRight" activeCell="S513" sqref="S513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9.28515625" style="1" customWidth="1"/>
    <col min="15" max="16384" width="9.140625" style="1"/>
  </cols>
  <sheetData>
    <row r="1" spans="1:14" ht="12.75" customHeight="1" x14ac:dyDescent="0.2">
      <c r="A1" s="605" t="s">
        <v>0</v>
      </c>
      <c r="B1" s="605"/>
    </row>
    <row r="2" spans="1:14" ht="12.75" customHeight="1" x14ac:dyDescent="0.2">
      <c r="A2" s="605" t="s">
        <v>1</v>
      </c>
      <c r="B2" s="605"/>
    </row>
    <row r="3" spans="1:14" x14ac:dyDescent="0.2">
      <c r="A3" s="605" t="s">
        <v>45</v>
      </c>
      <c r="B3" s="605"/>
    </row>
    <row r="4" spans="1:14" ht="21" customHeight="1" x14ac:dyDescent="0.3">
      <c r="C4" s="130"/>
    </row>
    <row r="5" spans="1:14" x14ac:dyDescent="0.2">
      <c r="C5" s="131"/>
    </row>
    <row r="6" spans="1:14" x14ac:dyDescent="0.2">
      <c r="A6" s="1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A7" s="43" t="s">
        <v>68</v>
      </c>
      <c r="B7" s="4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43" customFormat="1" ht="13.5" customHeight="1" thickBot="1" x14ac:dyDescent="0.25">
      <c r="A8" s="43" t="s">
        <v>71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5" customHeight="1" thickTop="1" x14ac:dyDescent="0.2">
      <c r="A9" s="602" t="s">
        <v>4</v>
      </c>
      <c r="B9" s="602" t="s">
        <v>5</v>
      </c>
      <c r="C9" s="129"/>
    </row>
    <row r="10" spans="1:14" ht="12.75" customHeight="1" x14ac:dyDescent="0.2">
      <c r="A10" s="603"/>
      <c r="B10" s="603"/>
      <c r="C10" s="138"/>
      <c r="D10" s="138"/>
      <c r="E10" s="162"/>
      <c r="F10" s="193"/>
      <c r="G10" s="219"/>
      <c r="H10" s="238"/>
      <c r="I10" s="274"/>
      <c r="J10" s="308"/>
      <c r="K10" s="340"/>
      <c r="L10" s="386"/>
      <c r="M10" s="418"/>
      <c r="N10" s="449"/>
    </row>
    <row r="11" spans="1:14" ht="12.75" customHeight="1" x14ac:dyDescent="0.2">
      <c r="A11" s="603"/>
      <c r="B11" s="603"/>
      <c r="C11" s="135" t="s">
        <v>35</v>
      </c>
      <c r="D11" s="135" t="s">
        <v>35</v>
      </c>
      <c r="E11" s="164" t="s">
        <v>35</v>
      </c>
      <c r="F11" s="191" t="s">
        <v>35</v>
      </c>
      <c r="G11" s="217" t="s">
        <v>35</v>
      </c>
      <c r="H11" s="240" t="s">
        <v>35</v>
      </c>
      <c r="I11" s="276" t="s">
        <v>35</v>
      </c>
      <c r="J11" s="306" t="s">
        <v>35</v>
      </c>
      <c r="K11" s="342" t="s">
        <v>35</v>
      </c>
      <c r="L11" s="384" t="s">
        <v>35</v>
      </c>
      <c r="M11" s="420" t="s">
        <v>35</v>
      </c>
      <c r="N11" s="451" t="s">
        <v>35</v>
      </c>
    </row>
    <row r="12" spans="1:14" ht="12.75" customHeight="1" x14ac:dyDescent="0.2">
      <c r="A12" s="603"/>
      <c r="B12" s="603"/>
      <c r="C12" s="136"/>
      <c r="D12" s="136"/>
      <c r="E12" s="165"/>
      <c r="F12" s="192"/>
      <c r="G12" s="218"/>
      <c r="H12" s="241"/>
      <c r="I12" s="277"/>
      <c r="J12" s="307"/>
      <c r="K12" s="343"/>
      <c r="L12" s="385"/>
      <c r="M12" s="421"/>
      <c r="N12" s="452"/>
    </row>
    <row r="13" spans="1:14" ht="11.25" customHeight="1" x14ac:dyDescent="0.2">
      <c r="A13" s="604"/>
      <c r="B13" s="604"/>
      <c r="C13" s="135"/>
      <c r="D13" s="135"/>
      <c r="E13" s="164"/>
      <c r="F13" s="191"/>
      <c r="G13" s="217"/>
      <c r="H13" s="240"/>
      <c r="I13" s="276"/>
      <c r="J13" s="306"/>
      <c r="K13" s="342"/>
      <c r="L13" s="384"/>
      <c r="M13" s="420"/>
      <c r="N13" s="451"/>
    </row>
    <row r="14" spans="1:14" s="8" customFormat="1" ht="12.75" customHeight="1" x14ac:dyDescent="0.2">
      <c r="A14" s="134" t="s">
        <v>10</v>
      </c>
      <c r="B14" s="134" t="s">
        <v>11</v>
      </c>
      <c r="C14" s="134" t="s">
        <v>20</v>
      </c>
      <c r="D14" s="134" t="s">
        <v>20</v>
      </c>
      <c r="E14" s="163" t="s">
        <v>20</v>
      </c>
      <c r="F14" s="190" t="s">
        <v>20</v>
      </c>
      <c r="G14" s="216" t="s">
        <v>20</v>
      </c>
      <c r="H14" s="239" t="s">
        <v>20</v>
      </c>
      <c r="I14" s="275" t="s">
        <v>20</v>
      </c>
      <c r="J14" s="305" t="s">
        <v>20</v>
      </c>
      <c r="K14" s="341" t="s">
        <v>20</v>
      </c>
      <c r="L14" s="383" t="s">
        <v>20</v>
      </c>
      <c r="M14" s="419" t="s">
        <v>20</v>
      </c>
      <c r="N14" s="450" t="s">
        <v>20</v>
      </c>
    </row>
    <row r="15" spans="1:14" s="16" customFormat="1" ht="15.95" customHeight="1" x14ac:dyDescent="0.2">
      <c r="A15" s="18">
        <v>1</v>
      </c>
      <c r="B15" s="19" t="s">
        <v>22</v>
      </c>
      <c r="C15" s="128">
        <f t="shared" ref="C15:N15" si="0">SUM(C16,C19,C20)</f>
        <v>0</v>
      </c>
      <c r="D15" s="128">
        <f t="shared" si="0"/>
        <v>0</v>
      </c>
      <c r="E15" s="167">
        <f t="shared" si="0"/>
        <v>0</v>
      </c>
      <c r="F15" s="187">
        <f t="shared" si="0"/>
        <v>0</v>
      </c>
      <c r="G15" s="213">
        <f t="shared" si="0"/>
        <v>0</v>
      </c>
      <c r="H15" s="243">
        <f t="shared" si="0"/>
        <v>0</v>
      </c>
      <c r="I15" s="279">
        <f t="shared" si="0"/>
        <v>0</v>
      </c>
      <c r="J15" s="302">
        <f t="shared" si="0"/>
        <v>0</v>
      </c>
      <c r="K15" s="346">
        <f t="shared" si="0"/>
        <v>0</v>
      </c>
      <c r="L15" s="380">
        <f t="shared" si="0"/>
        <v>0</v>
      </c>
      <c r="M15" s="424">
        <f t="shared" si="0"/>
        <v>0</v>
      </c>
      <c r="N15" s="455">
        <f t="shared" si="0"/>
        <v>0</v>
      </c>
    </row>
    <row r="16" spans="1:14" s="23" customFormat="1" ht="15.95" customHeight="1" x14ac:dyDescent="0.2">
      <c r="A16" s="14"/>
      <c r="B16" s="22" t="s">
        <v>49</v>
      </c>
      <c r="C16" s="68">
        <f t="shared" ref="C16:N16" si="1">SUM(C17:C18)</f>
        <v>0</v>
      </c>
      <c r="D16" s="68">
        <f t="shared" si="1"/>
        <v>0</v>
      </c>
      <c r="E16" s="68">
        <f t="shared" si="1"/>
        <v>0</v>
      </c>
      <c r="F16" s="68">
        <f t="shared" si="1"/>
        <v>0</v>
      </c>
      <c r="G16" s="68">
        <f t="shared" si="1"/>
        <v>0</v>
      </c>
      <c r="H16" s="68">
        <f t="shared" si="1"/>
        <v>0</v>
      </c>
      <c r="I16" s="68">
        <f t="shared" si="1"/>
        <v>0</v>
      </c>
      <c r="J16" s="68">
        <f t="shared" si="1"/>
        <v>0</v>
      </c>
      <c r="K16" s="68">
        <f t="shared" si="1"/>
        <v>0</v>
      </c>
      <c r="L16" s="68">
        <f t="shared" si="1"/>
        <v>0</v>
      </c>
      <c r="M16" s="68">
        <f t="shared" si="1"/>
        <v>0</v>
      </c>
      <c r="N16" s="68">
        <f t="shared" si="1"/>
        <v>0</v>
      </c>
    </row>
    <row r="17" spans="1:14" ht="15.95" customHeight="1" x14ac:dyDescent="0.2">
      <c r="A17" s="12"/>
      <c r="B17" s="13" t="s">
        <v>82</v>
      </c>
      <c r="C17" s="139">
        <v>0</v>
      </c>
      <c r="D17" s="139">
        <v>0</v>
      </c>
      <c r="E17" s="161">
        <v>0</v>
      </c>
      <c r="F17" s="194">
        <v>0</v>
      </c>
      <c r="G17" s="220">
        <v>0</v>
      </c>
      <c r="H17" s="237">
        <v>0</v>
      </c>
      <c r="I17" s="273">
        <v>0</v>
      </c>
      <c r="J17" s="309">
        <v>0</v>
      </c>
      <c r="K17" s="339">
        <v>0</v>
      </c>
      <c r="L17" s="387">
        <v>0</v>
      </c>
      <c r="M17" s="417">
        <v>0</v>
      </c>
      <c r="N17" s="448">
        <v>0</v>
      </c>
    </row>
    <row r="18" spans="1:14" ht="15.95" customHeight="1" x14ac:dyDescent="0.2">
      <c r="A18" s="12"/>
      <c r="B18" s="13" t="s">
        <v>83</v>
      </c>
      <c r="C18" s="139">
        <v>0</v>
      </c>
      <c r="D18" s="139">
        <v>0</v>
      </c>
      <c r="E18" s="161">
        <v>0</v>
      </c>
      <c r="F18" s="194">
        <v>0</v>
      </c>
      <c r="G18" s="220">
        <v>0</v>
      </c>
      <c r="H18" s="237">
        <v>0</v>
      </c>
      <c r="I18" s="273">
        <v>0</v>
      </c>
      <c r="J18" s="309">
        <v>0</v>
      </c>
      <c r="K18" s="339">
        <v>0</v>
      </c>
      <c r="L18" s="387">
        <v>0</v>
      </c>
      <c r="M18" s="417">
        <v>0</v>
      </c>
      <c r="N18" s="448">
        <v>0</v>
      </c>
    </row>
    <row r="19" spans="1:14" ht="15.95" customHeight="1" x14ac:dyDescent="0.2">
      <c r="A19" s="12"/>
      <c r="B19" s="11" t="s">
        <v>50</v>
      </c>
      <c r="C19" s="126">
        <v>0</v>
      </c>
      <c r="D19" s="126">
        <v>0</v>
      </c>
      <c r="E19" s="168">
        <v>0</v>
      </c>
      <c r="F19" s="185">
        <v>0</v>
      </c>
      <c r="G19" s="211">
        <v>0</v>
      </c>
      <c r="H19" s="244">
        <v>0</v>
      </c>
      <c r="I19" s="280">
        <v>0</v>
      </c>
      <c r="J19" s="300">
        <v>0</v>
      </c>
      <c r="K19" s="347">
        <v>0</v>
      </c>
      <c r="L19" s="378">
        <v>0</v>
      </c>
      <c r="M19" s="425">
        <v>0</v>
      </c>
      <c r="N19" s="456">
        <v>0</v>
      </c>
    </row>
    <row r="20" spans="1:14" ht="15.95" customHeight="1" x14ac:dyDescent="0.2">
      <c r="A20" s="12"/>
      <c r="B20" s="11" t="s">
        <v>51</v>
      </c>
      <c r="C20" s="126">
        <v>0</v>
      </c>
      <c r="D20" s="126">
        <v>0</v>
      </c>
      <c r="E20" s="168">
        <v>0</v>
      </c>
      <c r="F20" s="185">
        <v>0</v>
      </c>
      <c r="G20" s="211">
        <v>0</v>
      </c>
      <c r="H20" s="244">
        <v>0</v>
      </c>
      <c r="I20" s="280">
        <v>0</v>
      </c>
      <c r="J20" s="300">
        <v>0</v>
      </c>
      <c r="K20" s="347">
        <v>0</v>
      </c>
      <c r="L20" s="378">
        <v>0</v>
      </c>
      <c r="M20" s="425">
        <v>0</v>
      </c>
      <c r="N20" s="456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2">SUM(C22:C23)</f>
        <v>34</v>
      </c>
      <c r="D21" s="61">
        <f t="shared" si="2"/>
        <v>0</v>
      </c>
      <c r="E21" s="61">
        <f t="shared" si="2"/>
        <v>15</v>
      </c>
      <c r="F21" s="61">
        <f t="shared" si="2"/>
        <v>0</v>
      </c>
      <c r="G21" s="61">
        <f t="shared" si="2"/>
        <v>0</v>
      </c>
      <c r="H21" s="61">
        <f t="shared" si="2"/>
        <v>0</v>
      </c>
      <c r="I21" s="61">
        <f t="shared" ref="I21:N21" si="3">SUM(I22:I23)</f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25</v>
      </c>
      <c r="N21" s="61">
        <f t="shared" si="3"/>
        <v>45</v>
      </c>
    </row>
    <row r="22" spans="1:14" ht="15.95" customHeight="1" x14ac:dyDescent="0.2">
      <c r="A22" s="12"/>
      <c r="B22" s="13" t="s">
        <v>82</v>
      </c>
      <c r="C22" s="48">
        <v>34</v>
      </c>
      <c r="D22" s="48">
        <v>0</v>
      </c>
      <c r="E22" s="48">
        <v>15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25</v>
      </c>
      <c r="N22" s="48">
        <v>45</v>
      </c>
    </row>
    <row r="23" spans="1:14" ht="15.95" customHeight="1" x14ac:dyDescent="0.2">
      <c r="A23" s="12"/>
      <c r="B23" s="13" t="s">
        <v>83</v>
      </c>
      <c r="C23" s="139">
        <v>0</v>
      </c>
      <c r="D23" s="139">
        <v>0</v>
      </c>
      <c r="E23" s="161">
        <v>0</v>
      </c>
      <c r="F23" s="194">
        <v>0</v>
      </c>
      <c r="G23" s="220">
        <v>0</v>
      </c>
      <c r="H23" s="237">
        <v>0</v>
      </c>
      <c r="I23" s="273">
        <v>0</v>
      </c>
      <c r="J23" s="309">
        <v>0</v>
      </c>
      <c r="K23" s="339">
        <v>0</v>
      </c>
      <c r="L23" s="387">
        <v>0</v>
      </c>
      <c r="M23" s="417">
        <v>0</v>
      </c>
      <c r="N23" s="448">
        <v>0</v>
      </c>
    </row>
    <row r="24" spans="1:14" ht="15.95" customHeight="1" x14ac:dyDescent="0.2">
      <c r="A24" s="9">
        <v>3</v>
      </c>
      <c r="B24" s="10" t="s">
        <v>53</v>
      </c>
      <c r="C24" s="132">
        <v>0</v>
      </c>
      <c r="D24" s="132">
        <v>1</v>
      </c>
      <c r="E24" s="166">
        <v>2</v>
      </c>
      <c r="F24" s="189">
        <v>0</v>
      </c>
      <c r="G24" s="215">
        <v>0</v>
      </c>
      <c r="H24" s="242">
        <v>0</v>
      </c>
      <c r="I24" s="278">
        <v>0</v>
      </c>
      <c r="J24" s="304">
        <v>0</v>
      </c>
      <c r="K24" s="344">
        <v>0</v>
      </c>
      <c r="L24" s="381">
        <v>0</v>
      </c>
      <c r="M24" s="422">
        <v>0</v>
      </c>
      <c r="N24" s="453">
        <v>0</v>
      </c>
    </row>
    <row r="25" spans="1:14" ht="15.95" customHeight="1" x14ac:dyDescent="0.2">
      <c r="A25" s="14">
        <v>4</v>
      </c>
      <c r="B25" s="10" t="s">
        <v>52</v>
      </c>
      <c r="C25" s="126">
        <f t="shared" ref="C25:H25" si="4">SUM(C26:C27)</f>
        <v>0</v>
      </c>
      <c r="D25" s="126">
        <f t="shared" si="4"/>
        <v>1</v>
      </c>
      <c r="E25" s="168">
        <f t="shared" si="4"/>
        <v>0</v>
      </c>
      <c r="F25" s="185">
        <f t="shared" si="4"/>
        <v>0</v>
      </c>
      <c r="G25" s="211">
        <f t="shared" si="4"/>
        <v>1</v>
      </c>
      <c r="H25" s="244">
        <f t="shared" si="4"/>
        <v>0</v>
      </c>
      <c r="I25" s="280">
        <f t="shared" ref="I25:N25" si="5">SUM(I26:I27)</f>
        <v>0</v>
      </c>
      <c r="J25" s="300">
        <f t="shared" si="5"/>
        <v>0</v>
      </c>
      <c r="K25" s="347">
        <f t="shared" si="5"/>
        <v>1</v>
      </c>
      <c r="L25" s="378">
        <f t="shared" si="5"/>
        <v>0</v>
      </c>
      <c r="M25" s="425">
        <f t="shared" si="5"/>
        <v>0</v>
      </c>
      <c r="N25" s="456">
        <f t="shared" si="5"/>
        <v>1</v>
      </c>
    </row>
    <row r="26" spans="1:14" ht="15.95" customHeight="1" x14ac:dyDescent="0.2">
      <c r="A26" s="14"/>
      <c r="B26" s="13" t="s">
        <v>82</v>
      </c>
      <c r="C26" s="132">
        <v>0</v>
      </c>
      <c r="D26" s="132">
        <v>0</v>
      </c>
      <c r="E26" s="166">
        <v>0</v>
      </c>
      <c r="F26" s="189">
        <v>0</v>
      </c>
      <c r="G26" s="215">
        <v>0</v>
      </c>
      <c r="H26" s="242">
        <v>0</v>
      </c>
      <c r="I26" s="278">
        <v>0</v>
      </c>
      <c r="J26" s="304">
        <v>0</v>
      </c>
      <c r="K26" s="344">
        <v>0</v>
      </c>
      <c r="L26" s="381">
        <v>0</v>
      </c>
      <c r="M26" s="422">
        <v>0</v>
      </c>
      <c r="N26" s="453">
        <v>0</v>
      </c>
    </row>
    <row r="27" spans="1:14" ht="15.95" customHeight="1" x14ac:dyDescent="0.2">
      <c r="A27" s="14"/>
      <c r="B27" s="13" t="s">
        <v>83</v>
      </c>
      <c r="C27" s="132">
        <v>0</v>
      </c>
      <c r="D27" s="132">
        <v>1</v>
      </c>
      <c r="E27" s="166">
        <v>0</v>
      </c>
      <c r="F27" s="189">
        <v>0</v>
      </c>
      <c r="G27" s="215">
        <v>1</v>
      </c>
      <c r="H27" s="242">
        <v>0</v>
      </c>
      <c r="I27" s="278">
        <v>0</v>
      </c>
      <c r="J27" s="304">
        <v>0</v>
      </c>
      <c r="K27" s="344">
        <v>1</v>
      </c>
      <c r="L27" s="381">
        <v>0</v>
      </c>
      <c r="M27" s="422">
        <v>0</v>
      </c>
      <c r="N27" s="453">
        <v>1</v>
      </c>
    </row>
    <row r="28" spans="1:14" ht="15.95" customHeight="1" x14ac:dyDescent="0.2">
      <c r="A28" s="14">
        <v>5</v>
      </c>
      <c r="B28" s="11" t="s">
        <v>54</v>
      </c>
      <c r="C28" s="132">
        <v>0</v>
      </c>
      <c r="D28" s="132">
        <v>0</v>
      </c>
      <c r="E28" s="166">
        <v>0</v>
      </c>
      <c r="F28" s="189">
        <v>0</v>
      </c>
      <c r="G28" s="215">
        <v>0</v>
      </c>
      <c r="H28" s="242">
        <v>0</v>
      </c>
      <c r="I28" s="278">
        <v>0</v>
      </c>
      <c r="J28" s="304">
        <v>0</v>
      </c>
      <c r="K28" s="344">
        <v>0</v>
      </c>
      <c r="L28" s="381">
        <v>0</v>
      </c>
      <c r="M28" s="422">
        <v>0</v>
      </c>
      <c r="N28" s="453">
        <v>0</v>
      </c>
    </row>
    <row r="29" spans="1:14" ht="15.95" customHeight="1" x14ac:dyDescent="0.2">
      <c r="A29" s="14">
        <v>6</v>
      </c>
      <c r="B29" s="10" t="s">
        <v>55</v>
      </c>
      <c r="C29" s="132">
        <v>0</v>
      </c>
      <c r="D29" s="132">
        <v>0</v>
      </c>
      <c r="E29" s="166">
        <v>0</v>
      </c>
      <c r="F29" s="189">
        <v>0</v>
      </c>
      <c r="G29" s="215">
        <v>0</v>
      </c>
      <c r="H29" s="242">
        <v>0</v>
      </c>
      <c r="I29" s="278">
        <v>0</v>
      </c>
      <c r="J29" s="304">
        <v>0</v>
      </c>
      <c r="K29" s="344">
        <v>0</v>
      </c>
      <c r="L29" s="381">
        <v>0</v>
      </c>
      <c r="M29" s="422">
        <v>0</v>
      </c>
      <c r="N29" s="453">
        <v>0</v>
      </c>
    </row>
    <row r="30" spans="1:14" ht="15.95" customHeight="1" x14ac:dyDescent="0.2">
      <c r="A30" s="14">
        <v>7</v>
      </c>
      <c r="B30" s="10" t="s">
        <v>56</v>
      </c>
      <c r="C30" s="132">
        <v>0</v>
      </c>
      <c r="D30" s="132">
        <v>0</v>
      </c>
      <c r="E30" s="166">
        <v>0</v>
      </c>
      <c r="F30" s="189">
        <v>0</v>
      </c>
      <c r="G30" s="215">
        <v>0</v>
      </c>
      <c r="H30" s="242">
        <v>0</v>
      </c>
      <c r="I30" s="278">
        <v>0</v>
      </c>
      <c r="J30" s="304">
        <v>0</v>
      </c>
      <c r="K30" s="344">
        <v>0</v>
      </c>
      <c r="L30" s="381">
        <v>0</v>
      </c>
      <c r="M30" s="422">
        <v>0</v>
      </c>
      <c r="N30" s="453">
        <v>0</v>
      </c>
    </row>
    <row r="31" spans="1:14" ht="15.95" customHeight="1" x14ac:dyDescent="0.2">
      <c r="A31" s="14">
        <v>8</v>
      </c>
      <c r="B31" s="10" t="s">
        <v>57</v>
      </c>
      <c r="C31" s="132">
        <v>0</v>
      </c>
      <c r="D31" s="132">
        <v>0</v>
      </c>
      <c r="E31" s="166">
        <v>0</v>
      </c>
      <c r="F31" s="189">
        <v>0</v>
      </c>
      <c r="G31" s="215">
        <v>0</v>
      </c>
      <c r="H31" s="242">
        <v>0</v>
      </c>
      <c r="I31" s="278">
        <v>0</v>
      </c>
      <c r="J31" s="304">
        <v>0</v>
      </c>
      <c r="K31" s="344">
        <v>0</v>
      </c>
      <c r="L31" s="381">
        <v>0</v>
      </c>
      <c r="M31" s="422">
        <v>0</v>
      </c>
      <c r="N31" s="453">
        <v>0</v>
      </c>
    </row>
    <row r="32" spans="1:14" ht="15.95" customHeight="1" x14ac:dyDescent="0.2">
      <c r="A32" s="14">
        <v>9</v>
      </c>
      <c r="B32" s="10" t="s">
        <v>24</v>
      </c>
      <c r="C32" s="132">
        <v>0</v>
      </c>
      <c r="D32" s="132">
        <v>0</v>
      </c>
      <c r="E32" s="166">
        <v>0</v>
      </c>
      <c r="F32" s="189">
        <v>0</v>
      </c>
      <c r="G32" s="215">
        <v>0</v>
      </c>
      <c r="H32" s="242">
        <v>0</v>
      </c>
      <c r="I32" s="278">
        <v>0</v>
      </c>
      <c r="J32" s="304">
        <v>0</v>
      </c>
      <c r="K32" s="344">
        <v>0</v>
      </c>
      <c r="L32" s="381">
        <v>0</v>
      </c>
      <c r="M32" s="422">
        <v>0</v>
      </c>
      <c r="N32" s="453">
        <v>0</v>
      </c>
    </row>
    <row r="33" spans="1:14" ht="15.75" x14ac:dyDescent="0.2">
      <c r="A33" s="14">
        <v>10</v>
      </c>
      <c r="B33" s="10" t="s">
        <v>25</v>
      </c>
      <c r="C33" s="132">
        <v>0</v>
      </c>
      <c r="D33" s="132">
        <v>0</v>
      </c>
      <c r="E33" s="166">
        <v>0</v>
      </c>
      <c r="F33" s="189">
        <v>0</v>
      </c>
      <c r="G33" s="215">
        <v>0</v>
      </c>
      <c r="H33" s="242">
        <v>0</v>
      </c>
      <c r="I33" s="278">
        <v>0</v>
      </c>
      <c r="J33" s="304">
        <v>0</v>
      </c>
      <c r="K33" s="344">
        <v>0</v>
      </c>
      <c r="L33" s="381">
        <v>0</v>
      </c>
      <c r="M33" s="422">
        <v>0</v>
      </c>
      <c r="N33" s="453">
        <v>0</v>
      </c>
    </row>
    <row r="34" spans="1:14" ht="16.5" thickBot="1" x14ac:dyDescent="0.25">
      <c r="A34" s="39">
        <v>11</v>
      </c>
      <c r="B34" s="40" t="s">
        <v>58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605" t="s">
        <v>0</v>
      </c>
      <c r="B41" s="605"/>
    </row>
    <row r="42" spans="1:14" ht="21" customHeight="1" x14ac:dyDescent="0.2">
      <c r="A42" s="605" t="s">
        <v>1</v>
      </c>
      <c r="B42" s="605"/>
    </row>
    <row r="43" spans="1:14" x14ac:dyDescent="0.2">
      <c r="A43" s="605" t="s">
        <v>45</v>
      </c>
      <c r="B43" s="605"/>
    </row>
    <row r="44" spans="1:14" ht="22.5" x14ac:dyDescent="0.3">
      <c r="C44" s="130"/>
    </row>
    <row r="45" spans="1:14" ht="12.75" customHeight="1" x14ac:dyDescent="0.2">
      <c r="C45" s="131"/>
    </row>
    <row r="46" spans="1:14" ht="13.5" customHeight="1" x14ac:dyDescent="0.2">
      <c r="A46" s="1" t="s"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43" customFormat="1" ht="15" customHeight="1" x14ac:dyDescent="0.2">
      <c r="A47" s="43" t="s">
        <v>68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4" s="43" customFormat="1" ht="12.75" customHeight="1" thickBot="1" x14ac:dyDescent="0.25">
      <c r="A48" s="43" t="s">
        <v>77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</row>
    <row r="49" spans="1:14" ht="12.75" customHeight="1" thickTop="1" x14ac:dyDescent="0.2">
      <c r="A49" s="606" t="s">
        <v>4</v>
      </c>
      <c r="B49" s="606" t="s">
        <v>5</v>
      </c>
      <c r="C49" s="129"/>
    </row>
    <row r="50" spans="1:14" ht="12.75" customHeight="1" x14ac:dyDescent="0.2">
      <c r="A50" s="607"/>
      <c r="B50" s="607"/>
      <c r="C50" s="138"/>
      <c r="D50" s="138"/>
      <c r="E50" s="162"/>
      <c r="F50" s="193"/>
      <c r="G50" s="219"/>
      <c r="H50" s="238"/>
      <c r="I50" s="274"/>
      <c r="J50" s="308"/>
      <c r="K50" s="340"/>
      <c r="L50" s="386"/>
      <c r="M50" s="418"/>
      <c r="N50" s="449"/>
    </row>
    <row r="51" spans="1:14" ht="11.25" customHeight="1" x14ac:dyDescent="0.2">
      <c r="A51" s="607"/>
      <c r="B51" s="607"/>
      <c r="C51" s="135" t="s">
        <v>35</v>
      </c>
      <c r="D51" s="135" t="s">
        <v>35</v>
      </c>
      <c r="E51" s="164" t="s">
        <v>35</v>
      </c>
      <c r="F51" s="191" t="s">
        <v>35</v>
      </c>
      <c r="G51" s="217" t="s">
        <v>35</v>
      </c>
      <c r="H51" s="240" t="s">
        <v>35</v>
      </c>
      <c r="I51" s="276" t="s">
        <v>35</v>
      </c>
      <c r="J51" s="306" t="s">
        <v>35</v>
      </c>
      <c r="K51" s="342" t="s">
        <v>35</v>
      </c>
      <c r="L51" s="384" t="s">
        <v>35</v>
      </c>
      <c r="M51" s="420" t="s">
        <v>35</v>
      </c>
      <c r="N51" s="451" t="s">
        <v>35</v>
      </c>
    </row>
    <row r="52" spans="1:14" ht="12.75" customHeight="1" x14ac:dyDescent="0.2">
      <c r="A52" s="607"/>
      <c r="B52" s="607"/>
      <c r="C52" s="136"/>
      <c r="D52" s="136"/>
      <c r="E52" s="165"/>
      <c r="F52" s="192"/>
      <c r="G52" s="218"/>
      <c r="H52" s="241"/>
      <c r="I52" s="277"/>
      <c r="J52" s="307"/>
      <c r="K52" s="343"/>
      <c r="L52" s="385"/>
      <c r="M52" s="421"/>
      <c r="N52" s="452"/>
    </row>
    <row r="53" spans="1:14" ht="15.95" customHeight="1" x14ac:dyDescent="0.2">
      <c r="A53" s="608"/>
      <c r="B53" s="608"/>
      <c r="C53" s="135"/>
      <c r="D53" s="135"/>
      <c r="E53" s="164"/>
      <c r="F53" s="191"/>
      <c r="G53" s="217"/>
      <c r="H53" s="240"/>
      <c r="I53" s="276"/>
      <c r="J53" s="306"/>
      <c r="K53" s="342"/>
      <c r="L53" s="384"/>
      <c r="M53" s="420"/>
      <c r="N53" s="451"/>
    </row>
    <row r="54" spans="1:14" s="8" customFormat="1" ht="15.95" customHeight="1" x14ac:dyDescent="0.2">
      <c r="A54" s="134" t="s">
        <v>10</v>
      </c>
      <c r="B54" s="134" t="s">
        <v>11</v>
      </c>
      <c r="C54" s="134" t="s">
        <v>20</v>
      </c>
      <c r="D54" s="134" t="s">
        <v>20</v>
      </c>
      <c r="E54" s="163" t="s">
        <v>20</v>
      </c>
      <c r="F54" s="190" t="s">
        <v>20</v>
      </c>
      <c r="G54" s="216" t="s">
        <v>20</v>
      </c>
      <c r="H54" s="239" t="s">
        <v>20</v>
      </c>
      <c r="I54" s="275" t="s">
        <v>20</v>
      </c>
      <c r="J54" s="305" t="s">
        <v>20</v>
      </c>
      <c r="K54" s="341" t="s">
        <v>20</v>
      </c>
      <c r="L54" s="383" t="s">
        <v>20</v>
      </c>
      <c r="M54" s="419" t="s">
        <v>20</v>
      </c>
      <c r="N54" s="450" t="s">
        <v>20</v>
      </c>
    </row>
    <row r="55" spans="1:14" s="16" customFormat="1" ht="15.95" customHeight="1" x14ac:dyDescent="0.2">
      <c r="A55" s="18">
        <v>1</v>
      </c>
      <c r="B55" s="19" t="s">
        <v>22</v>
      </c>
      <c r="C55" s="128">
        <f t="shared" ref="C55:N55" si="6">SUM(C56,C59,C60)</f>
        <v>0</v>
      </c>
      <c r="D55" s="128">
        <f t="shared" si="6"/>
        <v>31</v>
      </c>
      <c r="E55" s="167">
        <f t="shared" si="6"/>
        <v>0</v>
      </c>
      <c r="F55" s="187">
        <f t="shared" si="6"/>
        <v>0</v>
      </c>
      <c r="G55" s="213">
        <f t="shared" si="6"/>
        <v>0</v>
      </c>
      <c r="H55" s="243">
        <f t="shared" si="6"/>
        <v>0</v>
      </c>
      <c r="I55" s="279">
        <f t="shared" si="6"/>
        <v>0</v>
      </c>
      <c r="J55" s="302">
        <f t="shared" si="6"/>
        <v>0</v>
      </c>
      <c r="K55" s="346">
        <f t="shared" si="6"/>
        <v>0</v>
      </c>
      <c r="L55" s="380">
        <f t="shared" si="6"/>
        <v>0</v>
      </c>
      <c r="M55" s="424">
        <f t="shared" si="6"/>
        <v>0</v>
      </c>
      <c r="N55" s="455">
        <f t="shared" si="6"/>
        <v>0</v>
      </c>
    </row>
    <row r="56" spans="1:14" s="23" customFormat="1" ht="15.95" customHeight="1" x14ac:dyDescent="0.2">
      <c r="A56" s="14"/>
      <c r="B56" s="22" t="s">
        <v>49</v>
      </c>
      <c r="C56" s="68">
        <f t="shared" ref="C56:N56" si="7">SUM(C57:C58)</f>
        <v>0</v>
      </c>
      <c r="D56" s="68">
        <f t="shared" si="7"/>
        <v>31</v>
      </c>
      <c r="E56" s="68">
        <f t="shared" si="7"/>
        <v>0</v>
      </c>
      <c r="F56" s="68">
        <f t="shared" si="7"/>
        <v>0</v>
      </c>
      <c r="G56" s="68">
        <f t="shared" si="7"/>
        <v>0</v>
      </c>
      <c r="H56" s="68">
        <f t="shared" si="7"/>
        <v>0</v>
      </c>
      <c r="I56" s="68">
        <f t="shared" si="7"/>
        <v>0</v>
      </c>
      <c r="J56" s="68">
        <f t="shared" si="7"/>
        <v>0</v>
      </c>
      <c r="K56" s="68">
        <f t="shared" si="7"/>
        <v>0</v>
      </c>
      <c r="L56" s="68">
        <f t="shared" si="7"/>
        <v>0</v>
      </c>
      <c r="M56" s="68">
        <f t="shared" si="7"/>
        <v>0</v>
      </c>
      <c r="N56" s="68">
        <f t="shared" si="7"/>
        <v>0</v>
      </c>
    </row>
    <row r="57" spans="1:14" ht="15.95" customHeight="1" x14ac:dyDescent="0.2">
      <c r="A57" s="12"/>
      <c r="B57" s="13" t="s">
        <v>82</v>
      </c>
      <c r="C57" s="139">
        <v>0</v>
      </c>
      <c r="D57" s="139">
        <v>31</v>
      </c>
      <c r="E57" s="161">
        <v>0</v>
      </c>
      <c r="F57" s="194">
        <v>0</v>
      </c>
      <c r="G57" s="220">
        <v>0</v>
      </c>
      <c r="H57" s="237">
        <v>0</v>
      </c>
      <c r="I57" s="273">
        <v>0</v>
      </c>
      <c r="J57" s="309">
        <v>0</v>
      </c>
      <c r="K57" s="339">
        <v>0</v>
      </c>
      <c r="L57" s="387">
        <v>0</v>
      </c>
      <c r="M57" s="417">
        <v>0</v>
      </c>
      <c r="N57" s="448">
        <v>0</v>
      </c>
    </row>
    <row r="58" spans="1:14" ht="15.95" customHeight="1" x14ac:dyDescent="0.2">
      <c r="A58" s="12"/>
      <c r="B58" s="13" t="s">
        <v>83</v>
      </c>
      <c r="C58" s="139">
        <v>0</v>
      </c>
      <c r="D58" s="139">
        <v>0</v>
      </c>
      <c r="E58" s="161">
        <v>0</v>
      </c>
      <c r="F58" s="194">
        <v>0</v>
      </c>
      <c r="G58" s="220">
        <v>0</v>
      </c>
      <c r="H58" s="237">
        <v>0</v>
      </c>
      <c r="I58" s="273">
        <v>0</v>
      </c>
      <c r="J58" s="309">
        <v>0</v>
      </c>
      <c r="K58" s="339">
        <v>0</v>
      </c>
      <c r="L58" s="387">
        <v>0</v>
      </c>
      <c r="M58" s="417">
        <v>0</v>
      </c>
      <c r="N58" s="448">
        <v>0</v>
      </c>
    </row>
    <row r="59" spans="1:14" ht="15.95" customHeight="1" x14ac:dyDescent="0.2">
      <c r="A59" s="12"/>
      <c r="B59" s="11" t="s">
        <v>50</v>
      </c>
      <c r="C59" s="126">
        <v>0</v>
      </c>
      <c r="D59" s="126">
        <v>0</v>
      </c>
      <c r="E59" s="168">
        <v>0</v>
      </c>
      <c r="F59" s="185">
        <v>0</v>
      </c>
      <c r="G59" s="211">
        <v>0</v>
      </c>
      <c r="H59" s="244">
        <v>0</v>
      </c>
      <c r="I59" s="280">
        <v>0</v>
      </c>
      <c r="J59" s="300">
        <v>0</v>
      </c>
      <c r="K59" s="347">
        <v>0</v>
      </c>
      <c r="L59" s="378">
        <v>0</v>
      </c>
      <c r="M59" s="425">
        <v>0</v>
      </c>
      <c r="N59" s="456">
        <v>0</v>
      </c>
    </row>
    <row r="60" spans="1:14" ht="15.95" customHeight="1" x14ac:dyDescent="0.2">
      <c r="A60" s="12"/>
      <c r="B60" s="11" t="s">
        <v>51</v>
      </c>
      <c r="C60" s="126">
        <v>0</v>
      </c>
      <c r="D60" s="126">
        <v>0</v>
      </c>
      <c r="E60" s="168">
        <v>0</v>
      </c>
      <c r="F60" s="185">
        <v>0</v>
      </c>
      <c r="G60" s="211">
        <v>0</v>
      </c>
      <c r="H60" s="244">
        <v>0</v>
      </c>
      <c r="I60" s="280">
        <v>0</v>
      </c>
      <c r="J60" s="300">
        <v>0</v>
      </c>
      <c r="K60" s="347">
        <v>0</v>
      </c>
      <c r="L60" s="378">
        <v>0</v>
      </c>
      <c r="M60" s="425">
        <v>0</v>
      </c>
      <c r="N60" s="456">
        <v>0</v>
      </c>
    </row>
    <row r="61" spans="1:14" ht="15.95" customHeight="1" x14ac:dyDescent="0.2">
      <c r="A61" s="14">
        <v>2</v>
      </c>
      <c r="B61" s="10" t="s">
        <v>23</v>
      </c>
      <c r="C61" s="126">
        <f t="shared" ref="C61:H61" si="8">SUM(C62:C63)</f>
        <v>160</v>
      </c>
      <c r="D61" s="126">
        <f t="shared" si="8"/>
        <v>0</v>
      </c>
      <c r="E61" s="168">
        <f t="shared" si="8"/>
        <v>0</v>
      </c>
      <c r="F61" s="185">
        <f t="shared" si="8"/>
        <v>0</v>
      </c>
      <c r="G61" s="211">
        <f t="shared" si="8"/>
        <v>0</v>
      </c>
      <c r="H61" s="244">
        <f t="shared" si="8"/>
        <v>0</v>
      </c>
      <c r="I61" s="280">
        <f t="shared" ref="I61:N61" si="9">SUM(I62:I63)</f>
        <v>0</v>
      </c>
      <c r="J61" s="300">
        <f t="shared" si="9"/>
        <v>0</v>
      </c>
      <c r="K61" s="347">
        <f t="shared" si="9"/>
        <v>0</v>
      </c>
      <c r="L61" s="378">
        <f t="shared" si="9"/>
        <v>0</v>
      </c>
      <c r="M61" s="425">
        <f t="shared" si="9"/>
        <v>50</v>
      </c>
      <c r="N61" s="456">
        <f t="shared" si="9"/>
        <v>0</v>
      </c>
    </row>
    <row r="62" spans="1:14" ht="15.95" customHeight="1" x14ac:dyDescent="0.2">
      <c r="A62" s="12"/>
      <c r="B62" s="13" t="s">
        <v>82</v>
      </c>
      <c r="C62" s="139">
        <v>160</v>
      </c>
      <c r="D62" s="139">
        <v>0</v>
      </c>
      <c r="E62" s="161">
        <v>0</v>
      </c>
      <c r="F62" s="194">
        <v>0</v>
      </c>
      <c r="G62" s="220">
        <v>0</v>
      </c>
      <c r="H62" s="237">
        <v>0</v>
      </c>
      <c r="I62" s="273">
        <v>0</v>
      </c>
      <c r="J62" s="309">
        <v>0</v>
      </c>
      <c r="K62" s="339">
        <v>0</v>
      </c>
      <c r="L62" s="387">
        <v>0</v>
      </c>
      <c r="M62" s="417">
        <v>50</v>
      </c>
      <c r="N62" s="448">
        <v>0</v>
      </c>
    </row>
    <row r="63" spans="1:14" ht="15.95" customHeight="1" x14ac:dyDescent="0.2">
      <c r="A63" s="12"/>
      <c r="B63" s="13" t="s">
        <v>83</v>
      </c>
      <c r="C63" s="139">
        <v>0</v>
      </c>
      <c r="D63" s="139">
        <v>0</v>
      </c>
      <c r="E63" s="161">
        <v>0</v>
      </c>
      <c r="F63" s="194">
        <v>0</v>
      </c>
      <c r="G63" s="220">
        <v>0</v>
      </c>
      <c r="H63" s="237">
        <v>0</v>
      </c>
      <c r="I63" s="273">
        <v>0</v>
      </c>
      <c r="J63" s="309">
        <v>0</v>
      </c>
      <c r="K63" s="339">
        <v>0</v>
      </c>
      <c r="L63" s="387">
        <v>0</v>
      </c>
      <c r="M63" s="417">
        <v>0</v>
      </c>
      <c r="N63" s="448">
        <v>0</v>
      </c>
    </row>
    <row r="64" spans="1:14" ht="15.95" customHeight="1" x14ac:dyDescent="0.2">
      <c r="A64" s="9">
        <v>3</v>
      </c>
      <c r="B64" s="10" t="s">
        <v>53</v>
      </c>
      <c r="C64" s="132">
        <v>0</v>
      </c>
      <c r="D64" s="132">
        <v>0</v>
      </c>
      <c r="E64" s="166">
        <v>3</v>
      </c>
      <c r="F64" s="189">
        <v>15</v>
      </c>
      <c r="G64" s="215">
        <v>0</v>
      </c>
      <c r="H64" s="242">
        <v>0</v>
      </c>
      <c r="I64" s="278">
        <v>0</v>
      </c>
      <c r="J64" s="304">
        <v>0</v>
      </c>
      <c r="K64" s="344">
        <v>0</v>
      </c>
      <c r="L64" s="381">
        <v>0</v>
      </c>
      <c r="M64" s="422">
        <v>0</v>
      </c>
      <c r="N64" s="453">
        <v>0</v>
      </c>
    </row>
    <row r="65" spans="1:14" ht="15.95" customHeight="1" x14ac:dyDescent="0.2">
      <c r="A65" s="14">
        <v>4</v>
      </c>
      <c r="B65" s="10" t="s">
        <v>52</v>
      </c>
      <c r="C65" s="126">
        <f t="shared" ref="C65:H65" si="10">SUM(C66:C67)</f>
        <v>0</v>
      </c>
      <c r="D65" s="126">
        <f t="shared" si="10"/>
        <v>0</v>
      </c>
      <c r="E65" s="168">
        <f t="shared" si="10"/>
        <v>0</v>
      </c>
      <c r="F65" s="185">
        <f t="shared" si="10"/>
        <v>0</v>
      </c>
      <c r="G65" s="211">
        <f t="shared" si="10"/>
        <v>0</v>
      </c>
      <c r="H65" s="244">
        <f t="shared" si="10"/>
        <v>0</v>
      </c>
      <c r="I65" s="280">
        <f t="shared" ref="I65:N65" si="11">SUM(I66:I67)</f>
        <v>0</v>
      </c>
      <c r="J65" s="300">
        <f t="shared" si="11"/>
        <v>0</v>
      </c>
      <c r="K65" s="347">
        <f t="shared" si="11"/>
        <v>0</v>
      </c>
      <c r="L65" s="378">
        <f t="shared" si="11"/>
        <v>0</v>
      </c>
      <c r="M65" s="425">
        <f t="shared" si="11"/>
        <v>0</v>
      </c>
      <c r="N65" s="456">
        <f t="shared" si="11"/>
        <v>0</v>
      </c>
    </row>
    <row r="66" spans="1:14" ht="15.95" customHeight="1" x14ac:dyDescent="0.2">
      <c r="A66" s="14"/>
      <c r="B66" s="13" t="s">
        <v>82</v>
      </c>
      <c r="C66" s="139">
        <v>0</v>
      </c>
      <c r="D66" s="139">
        <v>0</v>
      </c>
      <c r="E66" s="161">
        <v>0</v>
      </c>
      <c r="F66" s="194">
        <v>0</v>
      </c>
      <c r="G66" s="220">
        <v>0</v>
      </c>
      <c r="H66" s="237">
        <v>0</v>
      </c>
      <c r="I66" s="273">
        <v>0</v>
      </c>
      <c r="J66" s="309">
        <v>0</v>
      </c>
      <c r="K66" s="339">
        <v>0</v>
      </c>
      <c r="L66" s="387">
        <v>0</v>
      </c>
      <c r="M66" s="417">
        <v>0</v>
      </c>
      <c r="N66" s="448">
        <v>0</v>
      </c>
    </row>
    <row r="67" spans="1:14" ht="15.95" customHeight="1" x14ac:dyDescent="0.2">
      <c r="A67" s="14"/>
      <c r="B67" s="13" t="s">
        <v>83</v>
      </c>
      <c r="C67" s="139">
        <v>0</v>
      </c>
      <c r="D67" s="139">
        <v>0</v>
      </c>
      <c r="E67" s="161">
        <v>0</v>
      </c>
      <c r="F67" s="194">
        <v>0</v>
      </c>
      <c r="G67" s="220">
        <v>0</v>
      </c>
      <c r="H67" s="237">
        <v>0</v>
      </c>
      <c r="I67" s="273">
        <v>0</v>
      </c>
      <c r="J67" s="309">
        <v>0</v>
      </c>
      <c r="K67" s="339">
        <v>0</v>
      </c>
      <c r="L67" s="387">
        <v>0</v>
      </c>
      <c r="M67" s="417">
        <v>0</v>
      </c>
      <c r="N67" s="448">
        <v>0</v>
      </c>
    </row>
    <row r="68" spans="1:14" ht="15.95" customHeight="1" x14ac:dyDescent="0.2">
      <c r="A68" s="14">
        <v>5</v>
      </c>
      <c r="B68" s="11" t="s">
        <v>54</v>
      </c>
      <c r="C68" s="132">
        <v>0</v>
      </c>
      <c r="D68" s="132">
        <v>0</v>
      </c>
      <c r="E68" s="166">
        <v>0</v>
      </c>
      <c r="F68" s="189">
        <v>0</v>
      </c>
      <c r="G68" s="215">
        <v>0</v>
      </c>
      <c r="H68" s="242">
        <v>0</v>
      </c>
      <c r="I68" s="278">
        <v>0</v>
      </c>
      <c r="J68" s="304">
        <v>0</v>
      </c>
      <c r="K68" s="344">
        <v>0</v>
      </c>
      <c r="L68" s="381">
        <v>0</v>
      </c>
      <c r="M68" s="422">
        <v>0</v>
      </c>
      <c r="N68" s="453">
        <v>0</v>
      </c>
    </row>
    <row r="69" spans="1:14" ht="15.95" customHeight="1" x14ac:dyDescent="0.2">
      <c r="A69" s="14">
        <v>6</v>
      </c>
      <c r="B69" s="10" t="s">
        <v>55</v>
      </c>
      <c r="C69" s="132">
        <v>0</v>
      </c>
      <c r="D69" s="132">
        <v>0</v>
      </c>
      <c r="E69" s="166">
        <v>0</v>
      </c>
      <c r="F69" s="189">
        <v>0</v>
      </c>
      <c r="G69" s="215">
        <v>0</v>
      </c>
      <c r="H69" s="242">
        <v>0</v>
      </c>
      <c r="I69" s="278">
        <v>0</v>
      </c>
      <c r="J69" s="304">
        <v>0</v>
      </c>
      <c r="K69" s="344">
        <v>0</v>
      </c>
      <c r="L69" s="381">
        <v>0</v>
      </c>
      <c r="M69" s="422">
        <v>0</v>
      </c>
      <c r="N69" s="453">
        <v>0</v>
      </c>
    </row>
    <row r="70" spans="1:14" ht="15.95" customHeight="1" x14ac:dyDescent="0.2">
      <c r="A70" s="14">
        <v>7</v>
      </c>
      <c r="B70" s="10" t="s">
        <v>56</v>
      </c>
      <c r="C70" s="132">
        <v>0</v>
      </c>
      <c r="D70" s="132">
        <v>0</v>
      </c>
      <c r="E70" s="166">
        <v>0</v>
      </c>
      <c r="F70" s="189">
        <v>0</v>
      </c>
      <c r="G70" s="215">
        <v>0</v>
      </c>
      <c r="H70" s="242">
        <v>0</v>
      </c>
      <c r="I70" s="278">
        <v>0</v>
      </c>
      <c r="J70" s="304">
        <v>0</v>
      </c>
      <c r="K70" s="344">
        <v>0</v>
      </c>
      <c r="L70" s="381">
        <v>0</v>
      </c>
      <c r="M70" s="422">
        <v>0</v>
      </c>
      <c r="N70" s="453">
        <v>0</v>
      </c>
    </row>
    <row r="71" spans="1:14" ht="15.75" x14ac:dyDescent="0.2">
      <c r="A71" s="14">
        <v>8</v>
      </c>
      <c r="B71" s="10" t="s">
        <v>57</v>
      </c>
      <c r="C71" s="132">
        <v>0</v>
      </c>
      <c r="D71" s="132">
        <v>0</v>
      </c>
      <c r="E71" s="166">
        <v>0</v>
      </c>
      <c r="F71" s="189">
        <v>0</v>
      </c>
      <c r="G71" s="215">
        <v>0</v>
      </c>
      <c r="H71" s="242">
        <v>0</v>
      </c>
      <c r="I71" s="278">
        <v>0</v>
      </c>
      <c r="J71" s="304">
        <v>0</v>
      </c>
      <c r="K71" s="344">
        <v>0</v>
      </c>
      <c r="L71" s="381">
        <v>0</v>
      </c>
      <c r="M71" s="422">
        <v>0</v>
      </c>
      <c r="N71" s="453">
        <v>0</v>
      </c>
    </row>
    <row r="72" spans="1:14" ht="15.75" x14ac:dyDescent="0.2">
      <c r="A72" s="14">
        <v>9</v>
      </c>
      <c r="B72" s="10" t="s">
        <v>24</v>
      </c>
      <c r="C72" s="132">
        <v>0</v>
      </c>
      <c r="D72" s="132">
        <v>0</v>
      </c>
      <c r="E72" s="166">
        <v>0</v>
      </c>
      <c r="F72" s="189">
        <v>0</v>
      </c>
      <c r="G72" s="215">
        <v>0</v>
      </c>
      <c r="H72" s="242">
        <v>0</v>
      </c>
      <c r="I72" s="278">
        <v>0</v>
      </c>
      <c r="J72" s="304">
        <v>0</v>
      </c>
      <c r="K72" s="344">
        <v>0</v>
      </c>
      <c r="L72" s="381">
        <v>0</v>
      </c>
      <c r="M72" s="422">
        <v>0</v>
      </c>
      <c r="N72" s="453">
        <v>0</v>
      </c>
    </row>
    <row r="73" spans="1:14" ht="15.75" x14ac:dyDescent="0.2">
      <c r="A73" s="14">
        <v>10</v>
      </c>
      <c r="B73" s="10" t="s">
        <v>25</v>
      </c>
      <c r="C73" s="132">
        <v>0</v>
      </c>
      <c r="D73" s="132">
        <v>0</v>
      </c>
      <c r="E73" s="166">
        <v>0</v>
      </c>
      <c r="F73" s="189">
        <v>0</v>
      </c>
      <c r="G73" s="215">
        <v>0</v>
      </c>
      <c r="H73" s="242">
        <v>0</v>
      </c>
      <c r="I73" s="278">
        <v>0</v>
      </c>
      <c r="J73" s="304">
        <v>0</v>
      </c>
      <c r="K73" s="344">
        <v>0</v>
      </c>
      <c r="L73" s="381">
        <v>0</v>
      </c>
      <c r="M73" s="422">
        <v>0</v>
      </c>
      <c r="N73" s="453">
        <v>0</v>
      </c>
    </row>
    <row r="74" spans="1:14" ht="16.5" thickBot="1" x14ac:dyDescent="0.25">
      <c r="A74" s="39">
        <v>11</v>
      </c>
      <c r="B74" s="40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605" t="s">
        <v>0</v>
      </c>
      <c r="B81" s="605"/>
    </row>
    <row r="82" spans="1:14" ht="12.75" customHeight="1" x14ac:dyDescent="0.2">
      <c r="A82" s="605" t="s">
        <v>1</v>
      </c>
      <c r="B82" s="605"/>
    </row>
    <row r="83" spans="1:14" ht="12.75" customHeight="1" x14ac:dyDescent="0.2">
      <c r="A83" s="605" t="s">
        <v>45</v>
      </c>
      <c r="B83" s="605"/>
    </row>
    <row r="84" spans="1:14" ht="13.5" customHeight="1" x14ac:dyDescent="0.3">
      <c r="C84" s="130"/>
    </row>
    <row r="85" spans="1:14" ht="15" customHeight="1" x14ac:dyDescent="0.2">
      <c r="C85" s="131"/>
    </row>
    <row r="86" spans="1:14" ht="12.75" customHeight="1" x14ac:dyDescent="0.2">
      <c r="A86" s="1" t="s">
        <v>46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2">
      <c r="A87" s="1" t="s">
        <v>68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s="43" customFormat="1" ht="12.75" customHeight="1" thickBot="1" x14ac:dyDescent="0.25">
      <c r="A88" s="43" t="s">
        <v>78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</row>
    <row r="89" spans="1:14" ht="11.25" customHeight="1" thickTop="1" x14ac:dyDescent="0.2">
      <c r="A89" s="609" t="s">
        <v>4</v>
      </c>
      <c r="B89" s="609" t="s">
        <v>5</v>
      </c>
      <c r="C89" s="129"/>
    </row>
    <row r="90" spans="1:14" ht="12.75" customHeight="1" x14ac:dyDescent="0.2">
      <c r="A90" s="610"/>
      <c r="B90" s="610"/>
      <c r="C90" s="138"/>
      <c r="D90" s="138"/>
      <c r="E90" s="162"/>
      <c r="F90" s="193"/>
      <c r="G90" s="219"/>
      <c r="H90" s="238"/>
      <c r="I90" s="274"/>
      <c r="J90" s="308"/>
      <c r="K90" s="340"/>
      <c r="L90" s="386"/>
      <c r="M90" s="418"/>
      <c r="N90" s="449"/>
    </row>
    <row r="91" spans="1:14" ht="15.95" customHeight="1" x14ac:dyDescent="0.2">
      <c r="A91" s="610"/>
      <c r="B91" s="610"/>
      <c r="C91" s="135" t="s">
        <v>35</v>
      </c>
      <c r="D91" s="135" t="s">
        <v>35</v>
      </c>
      <c r="E91" s="164" t="s">
        <v>35</v>
      </c>
      <c r="F91" s="191" t="s">
        <v>35</v>
      </c>
      <c r="G91" s="217" t="s">
        <v>35</v>
      </c>
      <c r="H91" s="240" t="s">
        <v>35</v>
      </c>
      <c r="I91" s="276" t="s">
        <v>35</v>
      </c>
      <c r="J91" s="306" t="s">
        <v>35</v>
      </c>
      <c r="K91" s="342" t="s">
        <v>35</v>
      </c>
      <c r="L91" s="384" t="s">
        <v>35</v>
      </c>
      <c r="M91" s="420" t="s">
        <v>35</v>
      </c>
      <c r="N91" s="451" t="s">
        <v>35</v>
      </c>
    </row>
    <row r="92" spans="1:14" ht="15.95" customHeight="1" x14ac:dyDescent="0.2">
      <c r="A92" s="610"/>
      <c r="B92" s="610"/>
      <c r="C92" s="136"/>
      <c r="D92" s="136"/>
      <c r="E92" s="165"/>
      <c r="F92" s="192"/>
      <c r="G92" s="218"/>
      <c r="H92" s="241"/>
      <c r="I92" s="277"/>
      <c r="J92" s="307"/>
      <c r="K92" s="343"/>
      <c r="L92" s="385"/>
      <c r="M92" s="421"/>
      <c r="N92" s="452"/>
    </row>
    <row r="93" spans="1:14" ht="15.95" customHeight="1" x14ac:dyDescent="0.2">
      <c r="A93" s="611"/>
      <c r="B93" s="611"/>
      <c r="C93" s="135"/>
      <c r="D93" s="135"/>
      <c r="E93" s="164"/>
      <c r="F93" s="191"/>
      <c r="G93" s="217"/>
      <c r="H93" s="240"/>
      <c r="I93" s="276"/>
      <c r="J93" s="306"/>
      <c r="K93" s="342"/>
      <c r="L93" s="384"/>
      <c r="M93" s="420"/>
      <c r="N93" s="451"/>
    </row>
    <row r="94" spans="1:14" s="8" customFormat="1" ht="15.95" customHeight="1" x14ac:dyDescent="0.2">
      <c r="A94" s="134" t="s">
        <v>10</v>
      </c>
      <c r="B94" s="134" t="s">
        <v>11</v>
      </c>
      <c r="C94" s="134" t="s">
        <v>20</v>
      </c>
      <c r="D94" s="134" t="s">
        <v>20</v>
      </c>
      <c r="E94" s="163" t="s">
        <v>20</v>
      </c>
      <c r="F94" s="190" t="s">
        <v>20</v>
      </c>
      <c r="G94" s="216" t="s">
        <v>20</v>
      </c>
      <c r="H94" s="239" t="s">
        <v>20</v>
      </c>
      <c r="I94" s="275" t="s">
        <v>20</v>
      </c>
      <c r="J94" s="305" t="s">
        <v>20</v>
      </c>
      <c r="K94" s="341" t="s">
        <v>20</v>
      </c>
      <c r="L94" s="383" t="s">
        <v>20</v>
      </c>
      <c r="M94" s="419" t="s">
        <v>20</v>
      </c>
      <c r="N94" s="450" t="s">
        <v>20</v>
      </c>
    </row>
    <row r="95" spans="1:14" s="16" customFormat="1" ht="15.95" customHeight="1" x14ac:dyDescent="0.2">
      <c r="A95" s="18">
        <v>1</v>
      </c>
      <c r="B95" s="19" t="s">
        <v>22</v>
      </c>
      <c r="C95" s="49">
        <f t="shared" ref="C95:N95" si="12">SUM(C96,C99,C100)</f>
        <v>9</v>
      </c>
      <c r="D95" s="49">
        <f t="shared" si="12"/>
        <v>0</v>
      </c>
      <c r="E95" s="49">
        <f t="shared" si="12"/>
        <v>0</v>
      </c>
      <c r="F95" s="49">
        <f t="shared" si="12"/>
        <v>0</v>
      </c>
      <c r="G95" s="49">
        <f t="shared" si="12"/>
        <v>0</v>
      </c>
      <c r="H95" s="49">
        <f t="shared" si="12"/>
        <v>0</v>
      </c>
      <c r="I95" s="49">
        <f t="shared" si="12"/>
        <v>0</v>
      </c>
      <c r="J95" s="49">
        <f t="shared" si="12"/>
        <v>1</v>
      </c>
      <c r="K95" s="49">
        <f t="shared" si="12"/>
        <v>0</v>
      </c>
      <c r="L95" s="49">
        <f t="shared" si="12"/>
        <v>5</v>
      </c>
      <c r="M95" s="49">
        <f t="shared" si="12"/>
        <v>0</v>
      </c>
      <c r="N95" s="49">
        <f t="shared" si="12"/>
        <v>0</v>
      </c>
    </row>
    <row r="96" spans="1:14" s="23" customFormat="1" ht="15.95" customHeight="1" x14ac:dyDescent="0.2">
      <c r="A96" s="14"/>
      <c r="B96" s="22" t="s">
        <v>49</v>
      </c>
      <c r="C96" s="50">
        <f t="shared" ref="C96:N96" si="13">SUM(C97:C98)</f>
        <v>9</v>
      </c>
      <c r="D96" s="50">
        <f t="shared" si="13"/>
        <v>0</v>
      </c>
      <c r="E96" s="50">
        <f t="shared" si="13"/>
        <v>0</v>
      </c>
      <c r="F96" s="50">
        <f t="shared" si="13"/>
        <v>0</v>
      </c>
      <c r="G96" s="50">
        <f t="shared" si="13"/>
        <v>0</v>
      </c>
      <c r="H96" s="50">
        <f t="shared" si="13"/>
        <v>0</v>
      </c>
      <c r="I96" s="50">
        <f t="shared" si="13"/>
        <v>0</v>
      </c>
      <c r="J96" s="50">
        <f t="shared" si="13"/>
        <v>1</v>
      </c>
      <c r="K96" s="50">
        <f t="shared" si="13"/>
        <v>0</v>
      </c>
      <c r="L96" s="50">
        <f t="shared" si="13"/>
        <v>5</v>
      </c>
      <c r="M96" s="50">
        <f t="shared" si="13"/>
        <v>0</v>
      </c>
      <c r="N96" s="50">
        <f t="shared" si="13"/>
        <v>0</v>
      </c>
    </row>
    <row r="97" spans="1:14" ht="15.95" customHeight="1" x14ac:dyDescent="0.2">
      <c r="A97" s="12"/>
      <c r="B97" s="13" t="s">
        <v>82</v>
      </c>
      <c r="C97" s="51">
        <v>9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1</v>
      </c>
      <c r="K97" s="51">
        <v>0</v>
      </c>
      <c r="L97" s="51">
        <v>5</v>
      </c>
      <c r="M97" s="51">
        <v>0</v>
      </c>
      <c r="N97" s="51">
        <v>0</v>
      </c>
    </row>
    <row r="98" spans="1:14" ht="15.95" customHeight="1" x14ac:dyDescent="0.2">
      <c r="A98" s="12"/>
      <c r="B98" s="13" t="s">
        <v>83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</row>
    <row r="99" spans="1:14" ht="15.95" customHeight="1" x14ac:dyDescent="0.2">
      <c r="A99" s="12"/>
      <c r="B99" s="11" t="s">
        <v>50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</row>
    <row r="100" spans="1:14" ht="15.95" customHeight="1" x14ac:dyDescent="0.2">
      <c r="A100" s="12"/>
      <c r="B100" s="11" t="s">
        <v>51</v>
      </c>
      <c r="C100" s="126">
        <v>0</v>
      </c>
      <c r="D100" s="126">
        <v>0</v>
      </c>
      <c r="E100" s="168">
        <v>0</v>
      </c>
      <c r="F100" s="185">
        <v>0</v>
      </c>
      <c r="G100" s="211">
        <v>0</v>
      </c>
      <c r="H100" s="244">
        <v>0</v>
      </c>
      <c r="I100" s="280">
        <v>0</v>
      </c>
      <c r="J100" s="300">
        <v>0</v>
      </c>
      <c r="K100" s="347">
        <v>0</v>
      </c>
      <c r="L100" s="378">
        <v>0</v>
      </c>
      <c r="M100" s="425">
        <v>0</v>
      </c>
      <c r="N100" s="456">
        <v>0</v>
      </c>
    </row>
    <row r="101" spans="1:14" ht="15.95" customHeight="1" x14ac:dyDescent="0.2">
      <c r="A101" s="14">
        <v>2</v>
      </c>
      <c r="B101" s="10" t="s">
        <v>23</v>
      </c>
      <c r="C101" s="126">
        <f t="shared" ref="C101:H101" si="14">SUM(C102:C103)</f>
        <v>19</v>
      </c>
      <c r="D101" s="126">
        <f t="shared" si="14"/>
        <v>0</v>
      </c>
      <c r="E101" s="168">
        <f t="shared" si="14"/>
        <v>0</v>
      </c>
      <c r="F101" s="185">
        <f t="shared" si="14"/>
        <v>0</v>
      </c>
      <c r="G101" s="211">
        <f t="shared" si="14"/>
        <v>0</v>
      </c>
      <c r="H101" s="244">
        <f t="shared" si="14"/>
        <v>0</v>
      </c>
      <c r="I101" s="280">
        <f t="shared" ref="I101:N101" si="15">SUM(I102:I103)</f>
        <v>1</v>
      </c>
      <c r="J101" s="300">
        <f t="shared" si="15"/>
        <v>1</v>
      </c>
      <c r="K101" s="347">
        <f t="shared" si="15"/>
        <v>0</v>
      </c>
      <c r="L101" s="378">
        <f t="shared" si="15"/>
        <v>33</v>
      </c>
      <c r="M101" s="425">
        <f t="shared" si="15"/>
        <v>0</v>
      </c>
      <c r="N101" s="456">
        <f t="shared" si="15"/>
        <v>0</v>
      </c>
    </row>
    <row r="102" spans="1:14" ht="15.95" customHeight="1" x14ac:dyDescent="0.2">
      <c r="A102" s="12"/>
      <c r="B102" s="13" t="s">
        <v>82</v>
      </c>
      <c r="C102" s="139">
        <v>19</v>
      </c>
      <c r="D102" s="139">
        <v>0</v>
      </c>
      <c r="E102" s="161">
        <v>0</v>
      </c>
      <c r="F102" s="194">
        <v>0</v>
      </c>
      <c r="G102" s="220">
        <v>0</v>
      </c>
      <c r="H102" s="237">
        <v>0</v>
      </c>
      <c r="I102" s="273">
        <v>0</v>
      </c>
      <c r="J102" s="309">
        <v>1</v>
      </c>
      <c r="K102" s="339">
        <v>0</v>
      </c>
      <c r="L102" s="387">
        <v>33</v>
      </c>
      <c r="M102" s="417">
        <v>0</v>
      </c>
      <c r="N102" s="448">
        <v>0</v>
      </c>
    </row>
    <row r="103" spans="1:14" ht="15.95" customHeight="1" x14ac:dyDescent="0.2">
      <c r="A103" s="12"/>
      <c r="B103" s="13" t="s">
        <v>83</v>
      </c>
      <c r="C103" s="139">
        <v>0</v>
      </c>
      <c r="D103" s="139">
        <v>0</v>
      </c>
      <c r="E103" s="161">
        <v>0</v>
      </c>
      <c r="F103" s="194">
        <v>0</v>
      </c>
      <c r="G103" s="220">
        <v>0</v>
      </c>
      <c r="H103" s="237">
        <v>0</v>
      </c>
      <c r="I103" s="273">
        <v>1</v>
      </c>
      <c r="J103" s="309">
        <v>0</v>
      </c>
      <c r="K103" s="339">
        <v>0</v>
      </c>
      <c r="L103" s="387">
        <v>0</v>
      </c>
      <c r="M103" s="417">
        <v>0</v>
      </c>
      <c r="N103" s="448">
        <v>0</v>
      </c>
    </row>
    <row r="104" spans="1:14" ht="15.95" customHeight="1" x14ac:dyDescent="0.2">
      <c r="A104" s="9">
        <v>3</v>
      </c>
      <c r="B104" s="10" t="s">
        <v>53</v>
      </c>
      <c r="C104" s="132">
        <v>0</v>
      </c>
      <c r="D104" s="132">
        <v>3</v>
      </c>
      <c r="E104" s="166">
        <v>0</v>
      </c>
      <c r="F104" s="189">
        <v>0</v>
      </c>
      <c r="G104" s="215">
        <v>0</v>
      </c>
      <c r="H104" s="242">
        <v>0</v>
      </c>
      <c r="I104" s="278">
        <v>0</v>
      </c>
      <c r="J104" s="304">
        <v>0</v>
      </c>
      <c r="K104" s="344">
        <v>0</v>
      </c>
      <c r="L104" s="381">
        <v>0</v>
      </c>
      <c r="M104" s="422">
        <v>0</v>
      </c>
      <c r="N104" s="453">
        <v>0</v>
      </c>
    </row>
    <row r="105" spans="1:14" ht="15.95" customHeight="1" x14ac:dyDescent="0.2">
      <c r="A105" s="14">
        <v>4</v>
      </c>
      <c r="B105" s="10" t="s">
        <v>52</v>
      </c>
      <c r="C105" s="132">
        <f t="shared" ref="C105:H105" si="16">SUM(C106:C107)</f>
        <v>0</v>
      </c>
      <c r="D105" s="132">
        <f t="shared" si="16"/>
        <v>0</v>
      </c>
      <c r="E105" s="166">
        <f t="shared" si="16"/>
        <v>0</v>
      </c>
      <c r="F105" s="189">
        <f t="shared" si="16"/>
        <v>1</v>
      </c>
      <c r="G105" s="215">
        <f t="shared" si="16"/>
        <v>0</v>
      </c>
      <c r="H105" s="242">
        <f t="shared" si="16"/>
        <v>0</v>
      </c>
      <c r="I105" s="278">
        <f t="shared" ref="I105:N105" si="17">SUM(I106:I107)</f>
        <v>0</v>
      </c>
      <c r="J105" s="304">
        <f t="shared" si="17"/>
        <v>1</v>
      </c>
      <c r="K105" s="344">
        <f t="shared" si="17"/>
        <v>0</v>
      </c>
      <c r="L105" s="381">
        <f t="shared" si="17"/>
        <v>1</v>
      </c>
      <c r="M105" s="422">
        <f t="shared" si="17"/>
        <v>1</v>
      </c>
      <c r="N105" s="453">
        <f t="shared" si="17"/>
        <v>3</v>
      </c>
    </row>
    <row r="106" spans="1:14" ht="15.95" customHeight="1" x14ac:dyDescent="0.2">
      <c r="A106" s="14"/>
      <c r="B106" s="13" t="s">
        <v>82</v>
      </c>
      <c r="C106" s="132">
        <v>0</v>
      </c>
      <c r="D106" s="132">
        <v>0</v>
      </c>
      <c r="E106" s="166">
        <v>0</v>
      </c>
      <c r="F106" s="189">
        <v>0</v>
      </c>
      <c r="G106" s="215">
        <v>0</v>
      </c>
      <c r="H106" s="242">
        <v>0</v>
      </c>
      <c r="I106" s="278">
        <v>0</v>
      </c>
      <c r="J106" s="304">
        <v>0</v>
      </c>
      <c r="K106" s="344">
        <v>0</v>
      </c>
      <c r="L106" s="381">
        <v>0</v>
      </c>
      <c r="M106" s="422">
        <v>0</v>
      </c>
      <c r="N106" s="453">
        <v>0</v>
      </c>
    </row>
    <row r="107" spans="1:14" ht="15.95" customHeight="1" x14ac:dyDescent="0.2">
      <c r="A107" s="14"/>
      <c r="B107" s="13" t="s">
        <v>83</v>
      </c>
      <c r="C107" s="132">
        <v>0</v>
      </c>
      <c r="D107" s="132">
        <v>0</v>
      </c>
      <c r="E107" s="166">
        <v>0</v>
      </c>
      <c r="F107" s="189">
        <v>1</v>
      </c>
      <c r="G107" s="215">
        <v>0</v>
      </c>
      <c r="H107" s="242">
        <v>0</v>
      </c>
      <c r="I107" s="278">
        <v>0</v>
      </c>
      <c r="J107" s="304">
        <v>1</v>
      </c>
      <c r="K107" s="344">
        <v>0</v>
      </c>
      <c r="L107" s="381">
        <v>1</v>
      </c>
      <c r="M107" s="422">
        <v>1</v>
      </c>
      <c r="N107" s="453">
        <v>3</v>
      </c>
    </row>
    <row r="108" spans="1:14" ht="15.95" customHeight="1" x14ac:dyDescent="0.2">
      <c r="A108" s="14">
        <v>5</v>
      </c>
      <c r="B108" s="11" t="s">
        <v>54</v>
      </c>
      <c r="C108" s="132">
        <v>0</v>
      </c>
      <c r="D108" s="132">
        <v>0</v>
      </c>
      <c r="E108" s="166">
        <v>0</v>
      </c>
      <c r="F108" s="189">
        <v>0</v>
      </c>
      <c r="G108" s="215">
        <v>0</v>
      </c>
      <c r="H108" s="242">
        <v>0</v>
      </c>
      <c r="I108" s="278">
        <v>0</v>
      </c>
      <c r="J108" s="304">
        <v>0</v>
      </c>
      <c r="K108" s="344">
        <v>0</v>
      </c>
      <c r="L108" s="381">
        <v>0</v>
      </c>
      <c r="M108" s="422">
        <v>0</v>
      </c>
      <c r="N108" s="453">
        <v>0</v>
      </c>
    </row>
    <row r="109" spans="1:14" ht="15.75" x14ac:dyDescent="0.2">
      <c r="A109" s="14">
        <v>6</v>
      </c>
      <c r="B109" s="10" t="s">
        <v>55</v>
      </c>
      <c r="C109" s="132">
        <v>0</v>
      </c>
      <c r="D109" s="132">
        <v>0</v>
      </c>
      <c r="E109" s="166">
        <v>0</v>
      </c>
      <c r="F109" s="189">
        <v>0</v>
      </c>
      <c r="G109" s="215">
        <v>0</v>
      </c>
      <c r="H109" s="242">
        <v>0</v>
      </c>
      <c r="I109" s="278">
        <v>0</v>
      </c>
      <c r="J109" s="304">
        <v>0</v>
      </c>
      <c r="K109" s="344">
        <v>0</v>
      </c>
      <c r="L109" s="381">
        <v>0</v>
      </c>
      <c r="M109" s="422">
        <v>0</v>
      </c>
      <c r="N109" s="453">
        <v>0</v>
      </c>
    </row>
    <row r="110" spans="1:14" ht="15.75" x14ac:dyDescent="0.2">
      <c r="A110" s="14">
        <v>7</v>
      </c>
      <c r="B110" s="10" t="s">
        <v>56</v>
      </c>
      <c r="C110" s="132">
        <v>0</v>
      </c>
      <c r="D110" s="132">
        <v>0</v>
      </c>
      <c r="E110" s="166">
        <v>0</v>
      </c>
      <c r="F110" s="189">
        <v>0</v>
      </c>
      <c r="G110" s="215">
        <v>0</v>
      </c>
      <c r="H110" s="242">
        <v>0</v>
      </c>
      <c r="I110" s="278">
        <v>0</v>
      </c>
      <c r="J110" s="304">
        <v>0</v>
      </c>
      <c r="K110" s="344">
        <v>0</v>
      </c>
      <c r="L110" s="381">
        <v>0</v>
      </c>
      <c r="M110" s="422">
        <v>0</v>
      </c>
      <c r="N110" s="453">
        <v>0</v>
      </c>
    </row>
    <row r="111" spans="1:14" ht="15.75" x14ac:dyDescent="0.2">
      <c r="A111" s="14">
        <v>8</v>
      </c>
      <c r="B111" s="10" t="s">
        <v>57</v>
      </c>
      <c r="C111" s="132">
        <v>0</v>
      </c>
      <c r="D111" s="132">
        <v>0</v>
      </c>
      <c r="E111" s="166">
        <v>0</v>
      </c>
      <c r="F111" s="189">
        <v>0</v>
      </c>
      <c r="G111" s="215">
        <v>0</v>
      </c>
      <c r="H111" s="242">
        <v>0</v>
      </c>
      <c r="I111" s="278">
        <v>0</v>
      </c>
      <c r="J111" s="304">
        <v>0</v>
      </c>
      <c r="K111" s="344">
        <v>0</v>
      </c>
      <c r="L111" s="381">
        <v>0</v>
      </c>
      <c r="M111" s="422">
        <v>0</v>
      </c>
      <c r="N111" s="453">
        <v>0</v>
      </c>
    </row>
    <row r="112" spans="1:14" ht="15.75" x14ac:dyDescent="0.2">
      <c r="A112" s="14">
        <v>9</v>
      </c>
      <c r="B112" s="10" t="s">
        <v>24</v>
      </c>
      <c r="C112" s="132">
        <v>0</v>
      </c>
      <c r="D112" s="132">
        <v>0</v>
      </c>
      <c r="E112" s="166">
        <v>0</v>
      </c>
      <c r="F112" s="189">
        <v>0</v>
      </c>
      <c r="G112" s="215">
        <v>0</v>
      </c>
      <c r="H112" s="242">
        <v>0</v>
      </c>
      <c r="I112" s="278">
        <v>0</v>
      </c>
      <c r="J112" s="304">
        <v>0</v>
      </c>
      <c r="K112" s="344">
        <v>0</v>
      </c>
      <c r="L112" s="381">
        <v>0</v>
      </c>
      <c r="M112" s="422">
        <v>0</v>
      </c>
      <c r="N112" s="453">
        <v>0</v>
      </c>
    </row>
    <row r="113" spans="1:14" ht="15.75" x14ac:dyDescent="0.2">
      <c r="A113" s="14">
        <v>10</v>
      </c>
      <c r="B113" s="10" t="s">
        <v>25</v>
      </c>
      <c r="C113" s="132">
        <v>0</v>
      </c>
      <c r="D113" s="132">
        <v>0</v>
      </c>
      <c r="E113" s="166">
        <v>0</v>
      </c>
      <c r="F113" s="189">
        <v>0</v>
      </c>
      <c r="G113" s="215">
        <v>0</v>
      </c>
      <c r="H113" s="242">
        <v>0</v>
      </c>
      <c r="I113" s="278">
        <v>0</v>
      </c>
      <c r="J113" s="304">
        <v>0</v>
      </c>
      <c r="K113" s="344">
        <v>0</v>
      </c>
      <c r="L113" s="381">
        <v>0</v>
      </c>
      <c r="M113" s="422">
        <v>0</v>
      </c>
      <c r="N113" s="453">
        <v>0</v>
      </c>
    </row>
    <row r="114" spans="1:14" ht="16.5" thickBot="1" x14ac:dyDescent="0.25">
      <c r="A114" s="39">
        <v>11</v>
      </c>
      <c r="B114" s="40" t="s">
        <v>58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605" t="s">
        <v>0</v>
      </c>
      <c r="B121" s="605"/>
    </row>
    <row r="122" spans="1:14" ht="13.5" customHeight="1" x14ac:dyDescent="0.2">
      <c r="A122" s="605" t="s">
        <v>1</v>
      </c>
      <c r="B122" s="605"/>
    </row>
    <row r="123" spans="1:14" ht="15" customHeight="1" x14ac:dyDescent="0.2">
      <c r="A123" s="605" t="s">
        <v>45</v>
      </c>
      <c r="B123" s="605"/>
    </row>
    <row r="124" spans="1:14" ht="12.75" customHeight="1" x14ac:dyDescent="0.3">
      <c r="C124" s="130"/>
    </row>
    <row r="125" spans="1:14" ht="12.75" customHeight="1" x14ac:dyDescent="0.2">
      <c r="C125" s="131"/>
    </row>
    <row r="126" spans="1:14" ht="12.75" customHeight="1" x14ac:dyDescent="0.2">
      <c r="A126" s="1" t="s">
        <v>46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 x14ac:dyDescent="0.2">
      <c r="A127" s="43" t="s">
        <v>68</v>
      </c>
      <c r="B127" s="43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s="43" customFormat="1" ht="12.75" customHeight="1" thickBot="1" x14ac:dyDescent="0.25">
      <c r="A128" s="43" t="s">
        <v>89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</row>
    <row r="129" spans="1:14" ht="15.95" customHeight="1" thickTop="1" x14ac:dyDescent="0.2">
      <c r="A129" s="602" t="s">
        <v>4</v>
      </c>
      <c r="B129" s="602" t="s">
        <v>5</v>
      </c>
      <c r="C129" s="129"/>
    </row>
    <row r="130" spans="1:14" ht="15.95" customHeight="1" x14ac:dyDescent="0.2">
      <c r="A130" s="603"/>
      <c r="B130" s="603"/>
      <c r="C130" s="138"/>
      <c r="D130" s="138"/>
      <c r="E130" s="162"/>
      <c r="F130" s="193"/>
      <c r="G130" s="219"/>
      <c r="H130" s="238"/>
      <c r="I130" s="274"/>
      <c r="J130" s="308"/>
      <c r="K130" s="340"/>
      <c r="L130" s="386"/>
      <c r="M130" s="418"/>
      <c r="N130" s="449"/>
    </row>
    <row r="131" spans="1:14" ht="15.95" customHeight="1" x14ac:dyDescent="0.2">
      <c r="A131" s="603"/>
      <c r="B131" s="603"/>
      <c r="C131" s="135" t="s">
        <v>35</v>
      </c>
      <c r="D131" s="135" t="s">
        <v>35</v>
      </c>
      <c r="E131" s="164" t="s">
        <v>35</v>
      </c>
      <c r="F131" s="191" t="s">
        <v>35</v>
      </c>
      <c r="G131" s="217" t="s">
        <v>35</v>
      </c>
      <c r="H131" s="240" t="s">
        <v>35</v>
      </c>
      <c r="I131" s="276" t="s">
        <v>35</v>
      </c>
      <c r="J131" s="306" t="s">
        <v>35</v>
      </c>
      <c r="K131" s="342" t="s">
        <v>35</v>
      </c>
      <c r="L131" s="384" t="s">
        <v>35</v>
      </c>
      <c r="M131" s="420" t="s">
        <v>35</v>
      </c>
      <c r="N131" s="451" t="s">
        <v>35</v>
      </c>
    </row>
    <row r="132" spans="1:14" ht="15.95" customHeight="1" x14ac:dyDescent="0.2">
      <c r="A132" s="603"/>
      <c r="B132" s="603"/>
      <c r="C132" s="136"/>
      <c r="D132" s="136"/>
      <c r="E132" s="165"/>
      <c r="F132" s="192"/>
      <c r="G132" s="218"/>
      <c r="H132" s="241"/>
      <c r="I132" s="277"/>
      <c r="J132" s="307"/>
      <c r="K132" s="343"/>
      <c r="L132" s="385"/>
      <c r="M132" s="421"/>
      <c r="N132" s="452"/>
    </row>
    <row r="133" spans="1:14" ht="15.95" customHeight="1" x14ac:dyDescent="0.2">
      <c r="A133" s="604"/>
      <c r="B133" s="604"/>
      <c r="C133" s="135"/>
      <c r="D133" s="135"/>
      <c r="E133" s="164"/>
      <c r="F133" s="191"/>
      <c r="G133" s="217"/>
      <c r="H133" s="240"/>
      <c r="I133" s="276"/>
      <c r="J133" s="306"/>
      <c r="K133" s="342"/>
      <c r="L133" s="384"/>
      <c r="M133" s="420"/>
      <c r="N133" s="451"/>
    </row>
    <row r="134" spans="1:14" s="8" customFormat="1" ht="15.95" customHeight="1" x14ac:dyDescent="0.2">
      <c r="A134" s="134" t="s">
        <v>10</v>
      </c>
      <c r="B134" s="134" t="s">
        <v>11</v>
      </c>
      <c r="C134" s="134" t="s">
        <v>20</v>
      </c>
      <c r="D134" s="134" t="s">
        <v>20</v>
      </c>
      <c r="E134" s="163" t="s">
        <v>20</v>
      </c>
      <c r="F134" s="190" t="s">
        <v>20</v>
      </c>
      <c r="G134" s="216" t="s">
        <v>20</v>
      </c>
      <c r="H134" s="239" t="s">
        <v>20</v>
      </c>
      <c r="I134" s="275" t="s">
        <v>20</v>
      </c>
      <c r="J134" s="305" t="s">
        <v>20</v>
      </c>
      <c r="K134" s="341" t="s">
        <v>20</v>
      </c>
      <c r="L134" s="383" t="s">
        <v>20</v>
      </c>
      <c r="M134" s="419" t="s">
        <v>20</v>
      </c>
      <c r="N134" s="450" t="s">
        <v>20</v>
      </c>
    </row>
    <row r="135" spans="1:14" s="16" customFormat="1" ht="15.95" customHeight="1" x14ac:dyDescent="0.2">
      <c r="A135" s="18">
        <v>1</v>
      </c>
      <c r="B135" s="19" t="s">
        <v>22</v>
      </c>
      <c r="C135" s="58">
        <f t="shared" ref="C135:N135" si="18">SUM(C136,C139,C140)</f>
        <v>25</v>
      </c>
      <c r="D135" s="58">
        <f t="shared" si="18"/>
        <v>25</v>
      </c>
      <c r="E135" s="58">
        <f t="shared" si="18"/>
        <v>0</v>
      </c>
      <c r="F135" s="58">
        <f t="shared" si="18"/>
        <v>0</v>
      </c>
      <c r="G135" s="58">
        <f t="shared" si="18"/>
        <v>0</v>
      </c>
      <c r="H135" s="58">
        <f t="shared" si="18"/>
        <v>0</v>
      </c>
      <c r="I135" s="58">
        <f t="shared" si="18"/>
        <v>0</v>
      </c>
      <c r="J135" s="58">
        <f t="shared" si="18"/>
        <v>0</v>
      </c>
      <c r="K135" s="58">
        <f t="shared" si="18"/>
        <v>14</v>
      </c>
      <c r="L135" s="58">
        <f t="shared" si="18"/>
        <v>0</v>
      </c>
      <c r="M135" s="58">
        <f t="shared" si="18"/>
        <v>10</v>
      </c>
      <c r="N135" s="58">
        <f t="shared" si="18"/>
        <v>15</v>
      </c>
    </row>
    <row r="136" spans="1:14" s="23" customFormat="1" ht="15.95" customHeight="1" x14ac:dyDescent="0.2">
      <c r="A136" s="14"/>
      <c r="B136" s="22" t="s">
        <v>49</v>
      </c>
      <c r="C136" s="60">
        <f t="shared" ref="C136:N136" si="19">SUM(C137:C138)</f>
        <v>25</v>
      </c>
      <c r="D136" s="60">
        <f t="shared" si="19"/>
        <v>25</v>
      </c>
      <c r="E136" s="60">
        <f t="shared" si="19"/>
        <v>0</v>
      </c>
      <c r="F136" s="60">
        <f t="shared" si="19"/>
        <v>0</v>
      </c>
      <c r="G136" s="60">
        <f t="shared" si="19"/>
        <v>0</v>
      </c>
      <c r="H136" s="60">
        <f t="shared" si="19"/>
        <v>0</v>
      </c>
      <c r="I136" s="60">
        <f t="shared" si="19"/>
        <v>0</v>
      </c>
      <c r="J136" s="60">
        <f t="shared" si="19"/>
        <v>0</v>
      </c>
      <c r="K136" s="60">
        <f t="shared" si="19"/>
        <v>14</v>
      </c>
      <c r="L136" s="60">
        <f t="shared" si="19"/>
        <v>0</v>
      </c>
      <c r="M136" s="60">
        <f t="shared" si="19"/>
        <v>10</v>
      </c>
      <c r="N136" s="60">
        <f t="shared" si="19"/>
        <v>15</v>
      </c>
    </row>
    <row r="137" spans="1:14" ht="15.95" customHeight="1" x14ac:dyDescent="0.2">
      <c r="A137" s="12"/>
      <c r="B137" s="13" t="s">
        <v>82</v>
      </c>
      <c r="C137" s="48">
        <v>25</v>
      </c>
      <c r="D137" s="48">
        <v>25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14</v>
      </c>
      <c r="L137" s="48">
        <v>0</v>
      </c>
      <c r="M137" s="48">
        <v>10</v>
      </c>
      <c r="N137" s="48">
        <v>15</v>
      </c>
    </row>
    <row r="138" spans="1:14" ht="15.95" customHeight="1" x14ac:dyDescent="0.2">
      <c r="A138" s="12"/>
      <c r="B138" s="13" t="s">
        <v>83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ht="15.95" customHeight="1" x14ac:dyDescent="0.2">
      <c r="A139" s="12"/>
      <c r="B139" s="11" t="s">
        <v>50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</row>
    <row r="140" spans="1:14" ht="15.95" customHeight="1" x14ac:dyDescent="0.2">
      <c r="A140" s="12"/>
      <c r="B140" s="11" t="s">
        <v>51</v>
      </c>
      <c r="C140" s="61">
        <v>0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</row>
    <row r="141" spans="1:14" ht="15.95" customHeight="1" x14ac:dyDescent="0.2">
      <c r="A141" s="14">
        <v>2</v>
      </c>
      <c r="B141" s="10" t="s">
        <v>23</v>
      </c>
      <c r="C141" s="61">
        <f t="shared" ref="C141:H141" si="20">SUM(C142:C143)</f>
        <v>14</v>
      </c>
      <c r="D141" s="61">
        <f t="shared" si="20"/>
        <v>0</v>
      </c>
      <c r="E141" s="61">
        <f t="shared" si="20"/>
        <v>0</v>
      </c>
      <c r="F141" s="61">
        <f t="shared" si="20"/>
        <v>0</v>
      </c>
      <c r="G141" s="61">
        <f t="shared" si="20"/>
        <v>58</v>
      </c>
      <c r="H141" s="61">
        <f t="shared" si="20"/>
        <v>20</v>
      </c>
      <c r="I141" s="61">
        <f t="shared" ref="I141:N141" si="21">SUM(I142:I143)</f>
        <v>0</v>
      </c>
      <c r="J141" s="61">
        <f t="shared" si="21"/>
        <v>7</v>
      </c>
      <c r="K141" s="61">
        <f t="shared" si="21"/>
        <v>395</v>
      </c>
      <c r="L141" s="61">
        <f t="shared" si="21"/>
        <v>0</v>
      </c>
      <c r="M141" s="61">
        <f t="shared" si="21"/>
        <v>0</v>
      </c>
      <c r="N141" s="61">
        <f t="shared" si="21"/>
        <v>50</v>
      </c>
    </row>
    <row r="142" spans="1:14" ht="15.95" customHeight="1" x14ac:dyDescent="0.2">
      <c r="A142" s="12"/>
      <c r="B142" s="13" t="s">
        <v>82</v>
      </c>
      <c r="C142" s="48">
        <v>14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50</v>
      </c>
    </row>
    <row r="143" spans="1:14" ht="15.95" customHeight="1" x14ac:dyDescent="0.2">
      <c r="A143" s="12"/>
      <c r="B143" s="13" t="s">
        <v>83</v>
      </c>
      <c r="C143" s="48">
        <v>0</v>
      </c>
      <c r="D143" s="48">
        <v>0</v>
      </c>
      <c r="E143" s="48">
        <v>0</v>
      </c>
      <c r="F143" s="48">
        <v>0</v>
      </c>
      <c r="G143" s="48">
        <v>58</v>
      </c>
      <c r="H143" s="48">
        <v>20</v>
      </c>
      <c r="I143" s="48">
        <v>0</v>
      </c>
      <c r="J143" s="48">
        <v>7</v>
      </c>
      <c r="K143" s="48">
        <v>395</v>
      </c>
      <c r="L143" s="48">
        <v>0</v>
      </c>
      <c r="M143" s="48">
        <v>0</v>
      </c>
      <c r="N143" s="48">
        <v>0</v>
      </c>
    </row>
    <row r="144" spans="1:14" ht="15.95" customHeight="1" x14ac:dyDescent="0.2">
      <c r="A144" s="9">
        <v>3</v>
      </c>
      <c r="B144" s="10" t="s">
        <v>53</v>
      </c>
      <c r="C144" s="61">
        <v>0</v>
      </c>
      <c r="D144" s="61">
        <v>0</v>
      </c>
      <c r="E144" s="61">
        <v>12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</row>
    <row r="145" spans="1:14" ht="15.75" x14ac:dyDescent="0.2">
      <c r="A145" s="14">
        <v>4</v>
      </c>
      <c r="B145" s="10" t="s">
        <v>52</v>
      </c>
      <c r="C145" s="61">
        <f t="shared" ref="C145:H145" si="22">SUM(C146:C147)</f>
        <v>1</v>
      </c>
      <c r="D145" s="61">
        <f t="shared" si="22"/>
        <v>2</v>
      </c>
      <c r="E145" s="61">
        <f t="shared" si="22"/>
        <v>0</v>
      </c>
      <c r="F145" s="61">
        <f t="shared" si="22"/>
        <v>0</v>
      </c>
      <c r="G145" s="61">
        <f t="shared" si="22"/>
        <v>0</v>
      </c>
      <c r="H145" s="61">
        <f t="shared" si="22"/>
        <v>0</v>
      </c>
      <c r="I145" s="61">
        <f t="shared" ref="I145:N145" si="23">SUM(I146:I147)</f>
        <v>0</v>
      </c>
      <c r="J145" s="61">
        <f t="shared" si="23"/>
        <v>2</v>
      </c>
      <c r="K145" s="61">
        <f t="shared" si="23"/>
        <v>3</v>
      </c>
      <c r="L145" s="61">
        <f t="shared" si="23"/>
        <v>0</v>
      </c>
      <c r="M145" s="61">
        <f t="shared" si="23"/>
        <v>0</v>
      </c>
      <c r="N145" s="61">
        <f t="shared" si="23"/>
        <v>0</v>
      </c>
    </row>
    <row r="146" spans="1:14" x14ac:dyDescent="0.2">
      <c r="A146" s="14"/>
      <c r="B146" s="13" t="s">
        <v>82</v>
      </c>
      <c r="C146" s="61">
        <v>1</v>
      </c>
      <c r="D146" s="61">
        <v>1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</row>
    <row r="147" spans="1:14" x14ac:dyDescent="0.2">
      <c r="A147" s="14"/>
      <c r="B147" s="13" t="s">
        <v>83</v>
      </c>
      <c r="C147" s="61">
        <v>0</v>
      </c>
      <c r="D147" s="61">
        <v>1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2</v>
      </c>
      <c r="K147" s="61">
        <v>3</v>
      </c>
      <c r="L147" s="61">
        <v>0</v>
      </c>
      <c r="M147" s="61">
        <v>0</v>
      </c>
      <c r="N147" s="61">
        <v>0</v>
      </c>
    </row>
    <row r="148" spans="1:14" x14ac:dyDescent="0.2">
      <c r="A148" s="14">
        <v>5</v>
      </c>
      <c r="B148" s="11" t="s">
        <v>54</v>
      </c>
      <c r="C148" s="126">
        <v>0</v>
      </c>
      <c r="D148" s="126">
        <v>0</v>
      </c>
      <c r="E148" s="168">
        <v>0</v>
      </c>
      <c r="F148" s="185">
        <v>0</v>
      </c>
      <c r="G148" s="211">
        <v>0</v>
      </c>
      <c r="H148" s="244">
        <v>0</v>
      </c>
      <c r="I148" s="280">
        <v>0</v>
      </c>
      <c r="J148" s="300">
        <v>0</v>
      </c>
      <c r="K148" s="347">
        <v>0</v>
      </c>
      <c r="L148" s="378">
        <v>0</v>
      </c>
      <c r="M148" s="425">
        <v>0</v>
      </c>
      <c r="N148" s="456">
        <v>0</v>
      </c>
    </row>
    <row r="149" spans="1:14" ht="15.75" x14ac:dyDescent="0.2">
      <c r="A149" s="14">
        <v>6</v>
      </c>
      <c r="B149" s="10" t="s">
        <v>55</v>
      </c>
      <c r="C149" s="126">
        <v>0</v>
      </c>
      <c r="D149" s="126">
        <v>0</v>
      </c>
      <c r="E149" s="168">
        <v>0</v>
      </c>
      <c r="F149" s="185">
        <v>0</v>
      </c>
      <c r="G149" s="211">
        <v>0</v>
      </c>
      <c r="H149" s="244">
        <v>0</v>
      </c>
      <c r="I149" s="280">
        <v>0</v>
      </c>
      <c r="J149" s="300">
        <v>0</v>
      </c>
      <c r="K149" s="347">
        <v>0</v>
      </c>
      <c r="L149" s="378">
        <v>0</v>
      </c>
      <c r="M149" s="425">
        <v>0</v>
      </c>
      <c r="N149" s="456">
        <v>0</v>
      </c>
    </row>
    <row r="150" spans="1:14" ht="15.75" x14ac:dyDescent="0.2">
      <c r="A150" s="14">
        <v>7</v>
      </c>
      <c r="B150" s="10" t="s">
        <v>56</v>
      </c>
      <c r="C150" s="126">
        <v>0</v>
      </c>
      <c r="D150" s="126">
        <v>0</v>
      </c>
      <c r="E150" s="168">
        <v>0</v>
      </c>
      <c r="F150" s="185">
        <v>0</v>
      </c>
      <c r="G150" s="211">
        <v>0</v>
      </c>
      <c r="H150" s="244">
        <v>0</v>
      </c>
      <c r="I150" s="280">
        <v>0</v>
      </c>
      <c r="J150" s="300">
        <v>0</v>
      </c>
      <c r="K150" s="347">
        <v>0</v>
      </c>
      <c r="L150" s="378">
        <v>0</v>
      </c>
      <c r="M150" s="425">
        <v>0</v>
      </c>
      <c r="N150" s="456">
        <v>0</v>
      </c>
    </row>
    <row r="151" spans="1:14" ht="15.75" x14ac:dyDescent="0.2">
      <c r="A151" s="14">
        <v>8</v>
      </c>
      <c r="B151" s="10" t="s">
        <v>57</v>
      </c>
      <c r="C151" s="126">
        <v>0</v>
      </c>
      <c r="D151" s="126">
        <v>0</v>
      </c>
      <c r="E151" s="168">
        <v>0</v>
      </c>
      <c r="F151" s="185">
        <v>0</v>
      </c>
      <c r="G151" s="211">
        <v>0</v>
      </c>
      <c r="H151" s="244">
        <v>0</v>
      </c>
      <c r="I151" s="280">
        <v>0</v>
      </c>
      <c r="J151" s="300">
        <v>0</v>
      </c>
      <c r="K151" s="347">
        <v>0</v>
      </c>
      <c r="L151" s="378">
        <v>0</v>
      </c>
      <c r="M151" s="425">
        <v>0</v>
      </c>
      <c r="N151" s="456">
        <v>0</v>
      </c>
    </row>
    <row r="152" spans="1:14" ht="15.75" x14ac:dyDescent="0.2">
      <c r="A152" s="14">
        <v>9</v>
      </c>
      <c r="B152" s="10" t="s">
        <v>24</v>
      </c>
      <c r="C152" s="126">
        <v>0</v>
      </c>
      <c r="D152" s="126">
        <v>0</v>
      </c>
      <c r="E152" s="168">
        <v>0</v>
      </c>
      <c r="F152" s="185">
        <v>0</v>
      </c>
      <c r="G152" s="211">
        <v>0</v>
      </c>
      <c r="H152" s="244">
        <v>0</v>
      </c>
      <c r="I152" s="280">
        <v>0</v>
      </c>
      <c r="J152" s="300">
        <v>0</v>
      </c>
      <c r="K152" s="347">
        <v>0</v>
      </c>
      <c r="L152" s="378">
        <v>0</v>
      </c>
      <c r="M152" s="425">
        <v>0</v>
      </c>
      <c r="N152" s="456">
        <v>0</v>
      </c>
    </row>
    <row r="153" spans="1:14" ht="15.75" x14ac:dyDescent="0.2">
      <c r="A153" s="14">
        <v>10</v>
      </c>
      <c r="B153" s="10" t="s">
        <v>25</v>
      </c>
      <c r="C153" s="126">
        <v>0</v>
      </c>
      <c r="D153" s="126">
        <v>0</v>
      </c>
      <c r="E153" s="168">
        <v>0</v>
      </c>
      <c r="F153" s="185">
        <v>0</v>
      </c>
      <c r="G153" s="211">
        <v>0</v>
      </c>
      <c r="H153" s="244">
        <v>0</v>
      </c>
      <c r="I153" s="280">
        <v>0</v>
      </c>
      <c r="J153" s="300">
        <v>0</v>
      </c>
      <c r="K153" s="347">
        <v>0</v>
      </c>
      <c r="L153" s="378">
        <v>0</v>
      </c>
      <c r="M153" s="425">
        <v>0</v>
      </c>
      <c r="N153" s="456">
        <v>0</v>
      </c>
    </row>
    <row r="154" spans="1:14" ht="12.75" customHeight="1" thickBot="1" x14ac:dyDescent="0.25">
      <c r="A154" s="39">
        <v>11</v>
      </c>
      <c r="B154" s="40" t="s">
        <v>58</v>
      </c>
      <c r="C154" s="127">
        <v>0</v>
      </c>
      <c r="D154" s="127">
        <v>0</v>
      </c>
      <c r="E154" s="169">
        <v>0</v>
      </c>
      <c r="F154" s="186">
        <v>0</v>
      </c>
      <c r="G154" s="212">
        <v>0</v>
      </c>
      <c r="H154" s="245">
        <v>0</v>
      </c>
      <c r="I154" s="281">
        <v>0</v>
      </c>
      <c r="J154" s="301">
        <v>0</v>
      </c>
      <c r="K154" s="348">
        <v>0</v>
      </c>
      <c r="L154" s="379">
        <v>0</v>
      </c>
      <c r="M154" s="426">
        <v>0</v>
      </c>
      <c r="N154" s="457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605" t="s">
        <v>0</v>
      </c>
      <c r="B161" s="605"/>
    </row>
    <row r="162" spans="1:14" ht="12.75" customHeight="1" x14ac:dyDescent="0.2">
      <c r="A162" s="605" t="s">
        <v>1</v>
      </c>
      <c r="B162" s="605"/>
    </row>
    <row r="163" spans="1:14" ht="12.75" customHeight="1" x14ac:dyDescent="0.2">
      <c r="A163" s="605" t="s">
        <v>45</v>
      </c>
      <c r="B163" s="605"/>
    </row>
    <row r="164" spans="1:14" ht="12.75" customHeight="1" x14ac:dyDescent="0.3">
      <c r="C164" s="130"/>
    </row>
    <row r="165" spans="1:14" ht="11.25" customHeight="1" x14ac:dyDescent="0.2">
      <c r="C165" s="131"/>
    </row>
    <row r="166" spans="1:14" ht="12.75" customHeight="1" x14ac:dyDescent="0.2">
      <c r="A166" s="1" t="s">
        <v>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 x14ac:dyDescent="0.2">
      <c r="A167" s="1" t="s">
        <v>68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s="43" customFormat="1" ht="15.95" customHeight="1" thickBot="1" x14ac:dyDescent="0.25">
      <c r="A168" s="43" t="s">
        <v>80</v>
      </c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</row>
    <row r="169" spans="1:14" ht="15.95" customHeight="1" thickTop="1" x14ac:dyDescent="0.2">
      <c r="A169" s="606" t="s">
        <v>4</v>
      </c>
      <c r="B169" s="606" t="s">
        <v>5</v>
      </c>
      <c r="C169" s="129"/>
    </row>
    <row r="170" spans="1:14" ht="15.95" customHeight="1" x14ac:dyDescent="0.2">
      <c r="A170" s="607"/>
      <c r="B170" s="607"/>
      <c r="C170" s="138"/>
      <c r="D170" s="138"/>
      <c r="E170" s="162"/>
      <c r="F170" s="193"/>
      <c r="G170" s="219"/>
      <c r="H170" s="238"/>
      <c r="I170" s="274"/>
      <c r="J170" s="308"/>
      <c r="K170" s="340"/>
      <c r="L170" s="386"/>
      <c r="M170" s="418"/>
      <c r="N170" s="449"/>
    </row>
    <row r="171" spans="1:14" ht="15.95" customHeight="1" x14ac:dyDescent="0.2">
      <c r="A171" s="607"/>
      <c r="B171" s="607"/>
      <c r="C171" s="135" t="s">
        <v>35</v>
      </c>
      <c r="D171" s="135" t="s">
        <v>35</v>
      </c>
      <c r="E171" s="164" t="s">
        <v>35</v>
      </c>
      <c r="F171" s="191" t="s">
        <v>35</v>
      </c>
      <c r="G171" s="217" t="s">
        <v>35</v>
      </c>
      <c r="H171" s="240" t="s">
        <v>35</v>
      </c>
      <c r="I171" s="276" t="s">
        <v>35</v>
      </c>
      <c r="J171" s="306" t="s">
        <v>35</v>
      </c>
      <c r="K171" s="342" t="s">
        <v>35</v>
      </c>
      <c r="L171" s="384" t="s">
        <v>35</v>
      </c>
      <c r="M171" s="420" t="s">
        <v>35</v>
      </c>
      <c r="N171" s="451" t="s">
        <v>35</v>
      </c>
    </row>
    <row r="172" spans="1:14" ht="15.95" customHeight="1" x14ac:dyDescent="0.2">
      <c r="A172" s="607"/>
      <c r="B172" s="607"/>
      <c r="C172" s="136"/>
      <c r="D172" s="136"/>
      <c r="E172" s="165"/>
      <c r="F172" s="192"/>
      <c r="G172" s="218"/>
      <c r="H172" s="241"/>
      <c r="I172" s="277"/>
      <c r="J172" s="307"/>
      <c r="K172" s="343"/>
      <c r="L172" s="385"/>
      <c r="M172" s="421"/>
      <c r="N172" s="452"/>
    </row>
    <row r="173" spans="1:14" ht="15.95" customHeight="1" x14ac:dyDescent="0.2">
      <c r="A173" s="608"/>
      <c r="B173" s="608"/>
      <c r="C173" s="135"/>
      <c r="D173" s="135"/>
      <c r="E173" s="164"/>
      <c r="F173" s="191"/>
      <c r="G173" s="217"/>
      <c r="H173" s="240"/>
      <c r="I173" s="276"/>
      <c r="J173" s="306"/>
      <c r="K173" s="342"/>
      <c r="L173" s="384"/>
      <c r="M173" s="420"/>
      <c r="N173" s="451"/>
    </row>
    <row r="174" spans="1:14" s="8" customFormat="1" ht="15.95" customHeight="1" x14ac:dyDescent="0.2">
      <c r="A174" s="134" t="s">
        <v>10</v>
      </c>
      <c r="B174" s="134" t="s">
        <v>11</v>
      </c>
      <c r="C174" s="134" t="s">
        <v>20</v>
      </c>
      <c r="D174" s="134" t="s">
        <v>20</v>
      </c>
      <c r="E174" s="163" t="s">
        <v>20</v>
      </c>
      <c r="F174" s="190" t="s">
        <v>20</v>
      </c>
      <c r="G174" s="216" t="s">
        <v>20</v>
      </c>
      <c r="H174" s="239" t="s">
        <v>20</v>
      </c>
      <c r="I174" s="275" t="s">
        <v>20</v>
      </c>
      <c r="J174" s="305" t="s">
        <v>20</v>
      </c>
      <c r="K174" s="341" t="s">
        <v>20</v>
      </c>
      <c r="L174" s="383" t="s">
        <v>20</v>
      </c>
      <c r="M174" s="419" t="s">
        <v>20</v>
      </c>
      <c r="N174" s="450" t="s">
        <v>20</v>
      </c>
    </row>
    <row r="175" spans="1:14" s="16" customFormat="1" ht="15.95" customHeight="1" x14ac:dyDescent="0.2">
      <c r="A175" s="18">
        <v>1</v>
      </c>
      <c r="B175" s="19" t="s">
        <v>22</v>
      </c>
      <c r="C175" s="58">
        <f t="shared" ref="C175:N175" si="24">SUM(C176,C179,C180)</f>
        <v>15</v>
      </c>
      <c r="D175" s="58">
        <f t="shared" si="24"/>
        <v>25</v>
      </c>
      <c r="E175" s="58">
        <f t="shared" si="24"/>
        <v>0</v>
      </c>
      <c r="F175" s="58">
        <f t="shared" si="24"/>
        <v>0</v>
      </c>
      <c r="G175" s="58">
        <f t="shared" si="24"/>
        <v>0</v>
      </c>
      <c r="H175" s="58">
        <f t="shared" si="24"/>
        <v>0</v>
      </c>
      <c r="I175" s="58">
        <f t="shared" si="24"/>
        <v>0</v>
      </c>
      <c r="J175" s="58">
        <f t="shared" si="24"/>
        <v>0</v>
      </c>
      <c r="K175" s="58">
        <f t="shared" si="24"/>
        <v>0</v>
      </c>
      <c r="L175" s="58">
        <f t="shared" si="24"/>
        <v>0</v>
      </c>
      <c r="M175" s="58">
        <f t="shared" si="24"/>
        <v>2</v>
      </c>
      <c r="N175" s="58">
        <f t="shared" si="24"/>
        <v>0</v>
      </c>
    </row>
    <row r="176" spans="1:14" s="23" customFormat="1" ht="15.95" customHeight="1" x14ac:dyDescent="0.2">
      <c r="A176" s="14"/>
      <c r="B176" s="22" t="s">
        <v>49</v>
      </c>
      <c r="C176" s="60">
        <f t="shared" ref="C176:N176" si="25">SUM(C177:C178)</f>
        <v>15</v>
      </c>
      <c r="D176" s="60">
        <f t="shared" si="25"/>
        <v>25</v>
      </c>
      <c r="E176" s="60">
        <f t="shared" si="25"/>
        <v>0</v>
      </c>
      <c r="F176" s="60">
        <f t="shared" si="25"/>
        <v>0</v>
      </c>
      <c r="G176" s="60">
        <f t="shared" si="25"/>
        <v>0</v>
      </c>
      <c r="H176" s="60">
        <f t="shared" si="25"/>
        <v>0</v>
      </c>
      <c r="I176" s="60">
        <f t="shared" si="25"/>
        <v>0</v>
      </c>
      <c r="J176" s="60">
        <f t="shared" si="25"/>
        <v>0</v>
      </c>
      <c r="K176" s="60">
        <f t="shared" si="25"/>
        <v>0</v>
      </c>
      <c r="L176" s="60">
        <f t="shared" si="25"/>
        <v>0</v>
      </c>
      <c r="M176" s="60">
        <f t="shared" si="25"/>
        <v>2</v>
      </c>
      <c r="N176" s="60">
        <f t="shared" si="25"/>
        <v>0</v>
      </c>
    </row>
    <row r="177" spans="1:14" ht="15.95" customHeight="1" x14ac:dyDescent="0.2">
      <c r="A177" s="12"/>
      <c r="B177" s="13" t="s">
        <v>82</v>
      </c>
      <c r="C177" s="48">
        <v>15</v>
      </c>
      <c r="D177" s="48">
        <v>25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</row>
    <row r="178" spans="1:14" ht="15.95" customHeight="1" x14ac:dyDescent="0.2">
      <c r="A178" s="12"/>
      <c r="B178" s="13" t="s">
        <v>83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2</v>
      </c>
      <c r="N178" s="48">
        <v>0</v>
      </c>
    </row>
    <row r="179" spans="1:14" ht="15.95" customHeight="1" x14ac:dyDescent="0.2">
      <c r="A179" s="12"/>
      <c r="B179" s="11" t="s">
        <v>50</v>
      </c>
      <c r="C179" s="61">
        <v>0</v>
      </c>
      <c r="D179" s="61">
        <v>0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1">
        <v>0</v>
      </c>
      <c r="M179" s="61">
        <v>0</v>
      </c>
      <c r="N179" s="61">
        <v>0</v>
      </c>
    </row>
    <row r="180" spans="1:14" ht="15.95" customHeight="1" x14ac:dyDescent="0.2">
      <c r="A180" s="12"/>
      <c r="B180" s="11" t="s">
        <v>51</v>
      </c>
      <c r="C180" s="126">
        <v>0</v>
      </c>
      <c r="D180" s="126">
        <v>0</v>
      </c>
      <c r="E180" s="168">
        <v>0</v>
      </c>
      <c r="F180" s="185">
        <v>0</v>
      </c>
      <c r="G180" s="211">
        <v>0</v>
      </c>
      <c r="H180" s="244">
        <v>0</v>
      </c>
      <c r="I180" s="280">
        <v>0</v>
      </c>
      <c r="J180" s="300">
        <v>0</v>
      </c>
      <c r="K180" s="347">
        <v>0</v>
      </c>
      <c r="L180" s="378">
        <v>0</v>
      </c>
      <c r="M180" s="425">
        <v>0</v>
      </c>
      <c r="N180" s="456">
        <v>0</v>
      </c>
    </row>
    <row r="181" spans="1:14" ht="15.95" customHeight="1" x14ac:dyDescent="0.2">
      <c r="A181" s="14">
        <v>2</v>
      </c>
      <c r="B181" s="10" t="s">
        <v>23</v>
      </c>
      <c r="C181" s="126">
        <f t="shared" ref="C181:H181" si="26">SUM(C182:C183)</f>
        <v>0</v>
      </c>
      <c r="D181" s="126">
        <f t="shared" si="26"/>
        <v>0</v>
      </c>
      <c r="E181" s="168">
        <f t="shared" si="26"/>
        <v>0</v>
      </c>
      <c r="F181" s="185">
        <f t="shared" si="26"/>
        <v>0</v>
      </c>
      <c r="G181" s="211">
        <f t="shared" si="26"/>
        <v>0</v>
      </c>
      <c r="H181" s="244">
        <f t="shared" si="26"/>
        <v>0</v>
      </c>
      <c r="I181" s="280">
        <f t="shared" ref="I181:N181" si="27">SUM(I182:I183)</f>
        <v>0</v>
      </c>
      <c r="J181" s="300">
        <f t="shared" si="27"/>
        <v>0</v>
      </c>
      <c r="K181" s="347">
        <f t="shared" si="27"/>
        <v>0</v>
      </c>
      <c r="L181" s="378">
        <f t="shared" si="27"/>
        <v>0</v>
      </c>
      <c r="M181" s="425">
        <f t="shared" si="27"/>
        <v>50</v>
      </c>
      <c r="N181" s="456">
        <f t="shared" si="27"/>
        <v>0</v>
      </c>
    </row>
    <row r="182" spans="1:14" ht="15.95" customHeight="1" x14ac:dyDescent="0.2">
      <c r="A182" s="12"/>
      <c r="B182" s="13" t="s">
        <v>82</v>
      </c>
      <c r="C182" s="139">
        <v>0</v>
      </c>
      <c r="D182" s="139">
        <v>0</v>
      </c>
      <c r="E182" s="161">
        <v>0</v>
      </c>
      <c r="F182" s="194">
        <v>0</v>
      </c>
      <c r="G182" s="220">
        <v>0</v>
      </c>
      <c r="H182" s="237">
        <v>0</v>
      </c>
      <c r="I182" s="273">
        <v>0</v>
      </c>
      <c r="J182" s="309">
        <v>0</v>
      </c>
      <c r="K182" s="339">
        <v>0</v>
      </c>
      <c r="L182" s="387">
        <v>0</v>
      </c>
      <c r="M182" s="417">
        <v>50</v>
      </c>
      <c r="N182" s="448">
        <v>0</v>
      </c>
    </row>
    <row r="183" spans="1:14" ht="15.95" customHeight="1" x14ac:dyDescent="0.2">
      <c r="A183" s="12"/>
      <c r="B183" s="13" t="s">
        <v>83</v>
      </c>
      <c r="C183" s="139">
        <v>0</v>
      </c>
      <c r="D183" s="139">
        <v>0</v>
      </c>
      <c r="E183" s="161">
        <v>0</v>
      </c>
      <c r="F183" s="194">
        <v>0</v>
      </c>
      <c r="G183" s="220">
        <v>0</v>
      </c>
      <c r="H183" s="237">
        <v>0</v>
      </c>
      <c r="I183" s="273">
        <v>0</v>
      </c>
      <c r="J183" s="309">
        <v>0</v>
      </c>
      <c r="K183" s="339">
        <v>0</v>
      </c>
      <c r="L183" s="387">
        <v>0</v>
      </c>
      <c r="M183" s="417">
        <v>0</v>
      </c>
      <c r="N183" s="448">
        <v>0</v>
      </c>
    </row>
    <row r="184" spans="1:14" ht="15.95" customHeight="1" x14ac:dyDescent="0.2">
      <c r="A184" s="9">
        <v>3</v>
      </c>
      <c r="B184" s="10" t="s">
        <v>53</v>
      </c>
      <c r="C184" s="126">
        <v>1</v>
      </c>
      <c r="D184" s="126">
        <v>1</v>
      </c>
      <c r="E184" s="168">
        <v>4</v>
      </c>
      <c r="F184" s="185">
        <v>0</v>
      </c>
      <c r="G184" s="211">
        <v>0</v>
      </c>
      <c r="H184" s="244">
        <v>2</v>
      </c>
      <c r="I184" s="280">
        <v>0</v>
      </c>
      <c r="J184" s="300">
        <v>0</v>
      </c>
      <c r="K184" s="347">
        <v>0</v>
      </c>
      <c r="L184" s="378">
        <v>1</v>
      </c>
      <c r="M184" s="425">
        <v>0</v>
      </c>
      <c r="N184" s="456">
        <v>0</v>
      </c>
    </row>
    <row r="185" spans="1:14" ht="15.75" x14ac:dyDescent="0.2">
      <c r="A185" s="14">
        <v>4</v>
      </c>
      <c r="B185" s="10" t="s">
        <v>52</v>
      </c>
      <c r="C185" s="126">
        <f t="shared" ref="C185:H185" si="28">SUM(C186:C187)</f>
        <v>1</v>
      </c>
      <c r="D185" s="126">
        <f t="shared" si="28"/>
        <v>1</v>
      </c>
      <c r="E185" s="168">
        <f t="shared" si="28"/>
        <v>1</v>
      </c>
      <c r="F185" s="185">
        <f t="shared" si="28"/>
        <v>2</v>
      </c>
      <c r="G185" s="211">
        <f t="shared" si="28"/>
        <v>1</v>
      </c>
      <c r="H185" s="244">
        <f t="shared" si="28"/>
        <v>2</v>
      </c>
      <c r="I185" s="280">
        <f t="shared" ref="I185:N185" si="29">SUM(I186:I187)</f>
        <v>0</v>
      </c>
      <c r="J185" s="300">
        <f t="shared" si="29"/>
        <v>1</v>
      </c>
      <c r="K185" s="347">
        <f t="shared" si="29"/>
        <v>2</v>
      </c>
      <c r="L185" s="378">
        <f t="shared" si="29"/>
        <v>1</v>
      </c>
      <c r="M185" s="425">
        <f t="shared" si="29"/>
        <v>1</v>
      </c>
      <c r="N185" s="456">
        <f t="shared" si="29"/>
        <v>1</v>
      </c>
    </row>
    <row r="186" spans="1:14" x14ac:dyDescent="0.2">
      <c r="A186" s="14"/>
      <c r="B186" s="13" t="s">
        <v>82</v>
      </c>
      <c r="C186" s="126">
        <v>0</v>
      </c>
      <c r="D186" s="126">
        <v>0</v>
      </c>
      <c r="E186" s="168">
        <v>0</v>
      </c>
      <c r="F186" s="185">
        <v>0</v>
      </c>
      <c r="G186" s="211">
        <v>0</v>
      </c>
      <c r="H186" s="244">
        <v>0</v>
      </c>
      <c r="I186" s="280">
        <v>0</v>
      </c>
      <c r="J186" s="300">
        <v>0</v>
      </c>
      <c r="K186" s="347">
        <v>0</v>
      </c>
      <c r="L186" s="378">
        <v>0</v>
      </c>
      <c r="M186" s="425">
        <v>0</v>
      </c>
      <c r="N186" s="456">
        <v>0</v>
      </c>
    </row>
    <row r="187" spans="1:14" x14ac:dyDescent="0.2">
      <c r="A187" s="14"/>
      <c r="B187" s="13" t="s">
        <v>83</v>
      </c>
      <c r="C187" s="126">
        <v>1</v>
      </c>
      <c r="D187" s="126">
        <v>1</v>
      </c>
      <c r="E187" s="168">
        <v>1</v>
      </c>
      <c r="F187" s="185">
        <v>2</v>
      </c>
      <c r="G187" s="211">
        <v>1</v>
      </c>
      <c r="H187" s="244">
        <v>2</v>
      </c>
      <c r="I187" s="280">
        <v>0</v>
      </c>
      <c r="J187" s="300">
        <v>1</v>
      </c>
      <c r="K187" s="347">
        <v>2</v>
      </c>
      <c r="L187" s="378">
        <v>1</v>
      </c>
      <c r="M187" s="425">
        <v>1</v>
      </c>
      <c r="N187" s="456">
        <v>1</v>
      </c>
    </row>
    <row r="188" spans="1:14" x14ac:dyDescent="0.2">
      <c r="A188" s="14">
        <v>5</v>
      </c>
      <c r="B188" s="11" t="s">
        <v>54</v>
      </c>
      <c r="C188" s="126">
        <v>1</v>
      </c>
      <c r="D188" s="126">
        <v>1</v>
      </c>
      <c r="E188" s="168">
        <v>0</v>
      </c>
      <c r="F188" s="185">
        <v>0</v>
      </c>
      <c r="G188" s="211">
        <v>0</v>
      </c>
      <c r="H188" s="244">
        <v>1</v>
      </c>
      <c r="I188" s="280">
        <v>0</v>
      </c>
      <c r="J188" s="300">
        <v>0</v>
      </c>
      <c r="K188" s="347">
        <v>0</v>
      </c>
      <c r="L188" s="378">
        <v>1</v>
      </c>
      <c r="M188" s="425">
        <v>0</v>
      </c>
      <c r="N188" s="456">
        <v>0</v>
      </c>
    </row>
    <row r="189" spans="1:14" ht="15.75" x14ac:dyDescent="0.2">
      <c r="A189" s="14">
        <v>6</v>
      </c>
      <c r="B189" s="10" t="s">
        <v>55</v>
      </c>
      <c r="C189" s="126">
        <v>0</v>
      </c>
      <c r="D189" s="126">
        <v>0</v>
      </c>
      <c r="E189" s="168">
        <v>0</v>
      </c>
      <c r="F189" s="185">
        <v>0</v>
      </c>
      <c r="G189" s="211">
        <v>0</v>
      </c>
      <c r="H189" s="244">
        <v>0</v>
      </c>
      <c r="I189" s="280">
        <v>0</v>
      </c>
      <c r="J189" s="300">
        <v>0</v>
      </c>
      <c r="K189" s="347">
        <v>0</v>
      </c>
      <c r="L189" s="378">
        <v>0</v>
      </c>
      <c r="M189" s="425">
        <v>0</v>
      </c>
      <c r="N189" s="456">
        <v>0</v>
      </c>
    </row>
    <row r="190" spans="1:14" ht="15.75" x14ac:dyDescent="0.2">
      <c r="A190" s="14">
        <v>7</v>
      </c>
      <c r="B190" s="10" t="s">
        <v>56</v>
      </c>
      <c r="C190" s="126">
        <v>0</v>
      </c>
      <c r="D190" s="126">
        <v>0</v>
      </c>
      <c r="E190" s="168">
        <v>0</v>
      </c>
      <c r="F190" s="185">
        <v>0</v>
      </c>
      <c r="G190" s="211">
        <v>0</v>
      </c>
      <c r="H190" s="244">
        <v>0</v>
      </c>
      <c r="I190" s="280">
        <v>0</v>
      </c>
      <c r="J190" s="300">
        <v>0</v>
      </c>
      <c r="K190" s="347">
        <v>0</v>
      </c>
      <c r="L190" s="378">
        <v>0</v>
      </c>
      <c r="M190" s="425">
        <v>0</v>
      </c>
      <c r="N190" s="456">
        <v>0</v>
      </c>
    </row>
    <row r="191" spans="1:14" ht="12.75" customHeight="1" x14ac:dyDescent="0.2">
      <c r="A191" s="14">
        <v>8</v>
      </c>
      <c r="B191" s="10" t="s">
        <v>57</v>
      </c>
      <c r="C191" s="126">
        <v>0</v>
      </c>
      <c r="D191" s="126">
        <v>0</v>
      </c>
      <c r="E191" s="168">
        <v>0</v>
      </c>
      <c r="F191" s="185">
        <v>0</v>
      </c>
      <c r="G191" s="211">
        <v>0</v>
      </c>
      <c r="H191" s="244">
        <v>0</v>
      </c>
      <c r="I191" s="280">
        <v>0</v>
      </c>
      <c r="J191" s="300">
        <v>0</v>
      </c>
      <c r="K191" s="347">
        <v>0</v>
      </c>
      <c r="L191" s="378">
        <v>0</v>
      </c>
      <c r="M191" s="425">
        <v>0</v>
      </c>
      <c r="N191" s="456">
        <v>0</v>
      </c>
    </row>
    <row r="192" spans="1:14" ht="12.75" customHeight="1" x14ac:dyDescent="0.2">
      <c r="A192" s="14">
        <v>9</v>
      </c>
      <c r="B192" s="10" t="s">
        <v>24</v>
      </c>
      <c r="C192" s="126">
        <v>0</v>
      </c>
      <c r="D192" s="126">
        <v>0</v>
      </c>
      <c r="E192" s="168">
        <v>0</v>
      </c>
      <c r="F192" s="185">
        <v>0</v>
      </c>
      <c r="G192" s="211">
        <v>0</v>
      </c>
      <c r="H192" s="244">
        <v>0</v>
      </c>
      <c r="I192" s="280">
        <v>0</v>
      </c>
      <c r="J192" s="300">
        <v>0</v>
      </c>
      <c r="K192" s="347">
        <v>0</v>
      </c>
      <c r="L192" s="378">
        <v>0</v>
      </c>
      <c r="M192" s="425">
        <v>0</v>
      </c>
      <c r="N192" s="456">
        <v>0</v>
      </c>
    </row>
    <row r="193" spans="1:14" ht="15.75" x14ac:dyDescent="0.2">
      <c r="A193" s="14">
        <v>10</v>
      </c>
      <c r="B193" s="10" t="s">
        <v>25</v>
      </c>
      <c r="C193" s="126">
        <v>0</v>
      </c>
      <c r="D193" s="126">
        <v>0</v>
      </c>
      <c r="E193" s="168">
        <v>0</v>
      </c>
      <c r="F193" s="185">
        <v>0</v>
      </c>
      <c r="G193" s="211">
        <v>0</v>
      </c>
      <c r="H193" s="244">
        <v>0</v>
      </c>
      <c r="I193" s="280">
        <v>0</v>
      </c>
      <c r="J193" s="300">
        <v>0</v>
      </c>
      <c r="K193" s="347">
        <v>0</v>
      </c>
      <c r="L193" s="378">
        <v>0</v>
      </c>
      <c r="M193" s="425">
        <v>0</v>
      </c>
      <c r="N193" s="456">
        <v>0</v>
      </c>
    </row>
    <row r="194" spans="1:14" ht="21" customHeight="1" thickBot="1" x14ac:dyDescent="0.25">
      <c r="A194" s="39">
        <v>11</v>
      </c>
      <c r="B194" s="40" t="s">
        <v>58</v>
      </c>
      <c r="C194" s="127">
        <v>0</v>
      </c>
      <c r="D194" s="127">
        <v>0</v>
      </c>
      <c r="E194" s="169">
        <v>0</v>
      </c>
      <c r="F194" s="186">
        <v>0</v>
      </c>
      <c r="G194" s="212">
        <v>0</v>
      </c>
      <c r="H194" s="245">
        <v>0</v>
      </c>
      <c r="I194" s="281">
        <v>0</v>
      </c>
      <c r="J194" s="301">
        <v>0</v>
      </c>
      <c r="K194" s="348">
        <v>0</v>
      </c>
      <c r="L194" s="379">
        <v>0</v>
      </c>
      <c r="M194" s="426">
        <v>0</v>
      </c>
      <c r="N194" s="457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605" t="s">
        <v>0</v>
      </c>
      <c r="B201" s="605"/>
    </row>
    <row r="202" spans="1:14" ht="12.75" customHeight="1" x14ac:dyDescent="0.2">
      <c r="A202" s="605" t="s">
        <v>1</v>
      </c>
      <c r="B202" s="605"/>
    </row>
    <row r="203" spans="1:14" ht="11.25" customHeight="1" x14ac:dyDescent="0.2">
      <c r="A203" s="605" t="s">
        <v>45</v>
      </c>
      <c r="B203" s="605"/>
    </row>
    <row r="204" spans="1:14" ht="12.75" customHeight="1" x14ac:dyDescent="0.3">
      <c r="C204" s="130"/>
    </row>
    <row r="205" spans="1:14" ht="15.95" customHeight="1" x14ac:dyDescent="0.2">
      <c r="C205" s="131"/>
    </row>
    <row r="206" spans="1:14" ht="15.95" customHeight="1" x14ac:dyDescent="0.2">
      <c r="A206" s="1" t="s">
        <v>46</v>
      </c>
      <c r="C206" s="5" t="s">
        <v>100</v>
      </c>
      <c r="D206" s="5" t="s">
        <v>101</v>
      </c>
      <c r="E206" s="5" t="s">
        <v>102</v>
      </c>
      <c r="F206" s="5" t="s">
        <v>94</v>
      </c>
      <c r="G206" s="5" t="s">
        <v>104</v>
      </c>
      <c r="H206" s="5" t="s">
        <v>105</v>
      </c>
      <c r="I206" s="5" t="s">
        <v>106</v>
      </c>
      <c r="J206" s="5" t="s">
        <v>107</v>
      </c>
      <c r="K206" s="5" t="s">
        <v>110</v>
      </c>
      <c r="L206" s="5" t="s">
        <v>113</v>
      </c>
      <c r="M206" s="5" t="s">
        <v>123</v>
      </c>
      <c r="N206" s="5" t="s">
        <v>124</v>
      </c>
    </row>
    <row r="207" spans="1:14" ht="15.95" customHeight="1" x14ac:dyDescent="0.2">
      <c r="A207" s="1" t="s">
        <v>68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s="43" customFormat="1" ht="15.95" customHeight="1" thickBot="1" x14ac:dyDescent="0.25">
      <c r="A208" s="43" t="s">
        <v>79</v>
      </c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</row>
    <row r="209" spans="1:14" ht="15.95" customHeight="1" thickTop="1" x14ac:dyDescent="0.2">
      <c r="A209" s="602" t="s">
        <v>4</v>
      </c>
      <c r="B209" s="602" t="s">
        <v>5</v>
      </c>
      <c r="C209" s="129"/>
    </row>
    <row r="210" spans="1:14" ht="15.95" customHeight="1" x14ac:dyDescent="0.2">
      <c r="A210" s="603"/>
      <c r="B210" s="603"/>
      <c r="C210" s="138"/>
      <c r="D210" s="138"/>
      <c r="E210" s="162"/>
      <c r="F210" s="193"/>
      <c r="G210" s="219"/>
      <c r="H210" s="238"/>
      <c r="I210" s="274"/>
      <c r="J210" s="308"/>
      <c r="K210" s="340"/>
      <c r="L210" s="386"/>
      <c r="M210" s="418"/>
      <c r="N210" s="449"/>
    </row>
    <row r="211" spans="1:14" ht="15.95" customHeight="1" x14ac:dyDescent="0.2">
      <c r="A211" s="603"/>
      <c r="B211" s="603"/>
      <c r="C211" s="135" t="s">
        <v>35</v>
      </c>
      <c r="D211" s="135" t="s">
        <v>35</v>
      </c>
      <c r="E211" s="164" t="s">
        <v>35</v>
      </c>
      <c r="F211" s="191" t="s">
        <v>35</v>
      </c>
      <c r="G211" s="217" t="s">
        <v>35</v>
      </c>
      <c r="H211" s="240" t="s">
        <v>35</v>
      </c>
      <c r="I211" s="276" t="s">
        <v>35</v>
      </c>
      <c r="J211" s="306" t="s">
        <v>35</v>
      </c>
      <c r="K211" s="342" t="s">
        <v>35</v>
      </c>
      <c r="L211" s="384" t="s">
        <v>35</v>
      </c>
      <c r="M211" s="420" t="s">
        <v>35</v>
      </c>
      <c r="N211" s="451" t="s">
        <v>35</v>
      </c>
    </row>
    <row r="212" spans="1:14" ht="15.95" customHeight="1" x14ac:dyDescent="0.2">
      <c r="A212" s="603"/>
      <c r="B212" s="603"/>
      <c r="C212" s="136"/>
      <c r="D212" s="136"/>
      <c r="E212" s="165"/>
      <c r="F212" s="192"/>
      <c r="G212" s="218"/>
      <c r="H212" s="241"/>
      <c r="I212" s="277"/>
      <c r="J212" s="307"/>
      <c r="K212" s="343"/>
      <c r="L212" s="385"/>
      <c r="M212" s="421"/>
      <c r="N212" s="452"/>
    </row>
    <row r="213" spans="1:14" ht="15.95" customHeight="1" x14ac:dyDescent="0.2">
      <c r="A213" s="604"/>
      <c r="B213" s="604"/>
      <c r="C213" s="135"/>
      <c r="D213" s="135"/>
      <c r="E213" s="164"/>
      <c r="F213" s="191"/>
      <c r="G213" s="217"/>
      <c r="H213" s="240"/>
      <c r="I213" s="276"/>
      <c r="J213" s="306"/>
      <c r="K213" s="342"/>
      <c r="L213" s="384"/>
      <c r="M213" s="420"/>
      <c r="N213" s="451"/>
    </row>
    <row r="214" spans="1:14" s="8" customFormat="1" ht="15.95" customHeight="1" x14ac:dyDescent="0.2">
      <c r="A214" s="134" t="s">
        <v>10</v>
      </c>
      <c r="B214" s="134" t="s">
        <v>11</v>
      </c>
      <c r="C214" s="134" t="s">
        <v>20</v>
      </c>
      <c r="D214" s="134" t="s">
        <v>20</v>
      </c>
      <c r="E214" s="163" t="s">
        <v>20</v>
      </c>
      <c r="F214" s="190" t="s">
        <v>20</v>
      </c>
      <c r="G214" s="216" t="s">
        <v>20</v>
      </c>
      <c r="H214" s="239" t="s">
        <v>20</v>
      </c>
      <c r="I214" s="275" t="s">
        <v>20</v>
      </c>
      <c r="J214" s="305" t="s">
        <v>20</v>
      </c>
      <c r="K214" s="341" t="s">
        <v>20</v>
      </c>
      <c r="L214" s="383" t="s">
        <v>20</v>
      </c>
      <c r="M214" s="419" t="s">
        <v>20</v>
      </c>
      <c r="N214" s="450" t="s">
        <v>20</v>
      </c>
    </row>
    <row r="215" spans="1:14" s="16" customFormat="1" ht="15.95" customHeight="1" x14ac:dyDescent="0.2">
      <c r="A215" s="18">
        <v>1</v>
      </c>
      <c r="B215" s="19" t="s">
        <v>22</v>
      </c>
      <c r="C215" s="58">
        <f t="shared" ref="C215:N215" si="30">SUM(C216,C219,C220)</f>
        <v>10</v>
      </c>
      <c r="D215" s="58">
        <f t="shared" si="30"/>
        <v>22</v>
      </c>
      <c r="E215" s="58">
        <f t="shared" si="30"/>
        <v>12</v>
      </c>
      <c r="F215" s="58">
        <f t="shared" si="30"/>
        <v>0</v>
      </c>
      <c r="G215" s="58">
        <f t="shared" si="30"/>
        <v>0</v>
      </c>
      <c r="H215" s="58">
        <f t="shared" si="30"/>
        <v>0</v>
      </c>
      <c r="I215" s="58">
        <f t="shared" si="30"/>
        <v>0</v>
      </c>
      <c r="J215" s="58">
        <f t="shared" si="30"/>
        <v>0</v>
      </c>
      <c r="K215" s="58">
        <f t="shared" si="30"/>
        <v>0</v>
      </c>
      <c r="L215" s="58">
        <f t="shared" si="30"/>
        <v>10</v>
      </c>
      <c r="M215" s="58">
        <f t="shared" si="30"/>
        <v>20</v>
      </c>
      <c r="N215" s="58">
        <f t="shared" si="30"/>
        <v>0</v>
      </c>
    </row>
    <row r="216" spans="1:14" s="23" customFormat="1" ht="15.95" customHeight="1" x14ac:dyDescent="0.2">
      <c r="A216" s="14"/>
      <c r="B216" s="22" t="s">
        <v>49</v>
      </c>
      <c r="C216" s="60">
        <f t="shared" ref="C216:N216" si="31">SUM(C217:C218)</f>
        <v>10</v>
      </c>
      <c r="D216" s="60">
        <f t="shared" si="31"/>
        <v>22</v>
      </c>
      <c r="E216" s="60">
        <f t="shared" si="31"/>
        <v>12</v>
      </c>
      <c r="F216" s="60">
        <f t="shared" si="31"/>
        <v>0</v>
      </c>
      <c r="G216" s="60">
        <f t="shared" si="31"/>
        <v>0</v>
      </c>
      <c r="H216" s="60">
        <f t="shared" si="31"/>
        <v>0</v>
      </c>
      <c r="I216" s="60">
        <f t="shared" si="31"/>
        <v>0</v>
      </c>
      <c r="J216" s="60">
        <f t="shared" si="31"/>
        <v>0</v>
      </c>
      <c r="K216" s="60">
        <f t="shared" si="31"/>
        <v>0</v>
      </c>
      <c r="L216" s="60">
        <f t="shared" si="31"/>
        <v>10</v>
      </c>
      <c r="M216" s="60">
        <f t="shared" si="31"/>
        <v>20</v>
      </c>
      <c r="N216" s="60">
        <f t="shared" si="31"/>
        <v>0</v>
      </c>
    </row>
    <row r="217" spans="1:14" ht="15.95" customHeight="1" x14ac:dyDescent="0.2">
      <c r="A217" s="12"/>
      <c r="B217" s="13" t="s">
        <v>82</v>
      </c>
      <c r="C217" s="48">
        <v>10</v>
      </c>
      <c r="D217" s="48">
        <v>22</v>
      </c>
      <c r="E217" s="48">
        <v>12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10</v>
      </c>
      <c r="M217" s="48">
        <v>20</v>
      </c>
      <c r="N217" s="48">
        <v>0</v>
      </c>
    </row>
    <row r="218" spans="1:14" ht="15.95" customHeight="1" x14ac:dyDescent="0.2">
      <c r="A218" s="12"/>
      <c r="B218" s="13" t="s">
        <v>83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</row>
    <row r="219" spans="1:14" ht="15.95" customHeight="1" x14ac:dyDescent="0.2">
      <c r="A219" s="12"/>
      <c r="B219" s="11" t="s">
        <v>50</v>
      </c>
      <c r="C219" s="61">
        <v>0</v>
      </c>
      <c r="D219" s="61">
        <v>0</v>
      </c>
      <c r="E219" s="61">
        <v>0</v>
      </c>
      <c r="F219" s="61">
        <v>0</v>
      </c>
      <c r="G219" s="61">
        <v>0</v>
      </c>
      <c r="H219" s="61">
        <v>0</v>
      </c>
      <c r="I219" s="61">
        <v>0</v>
      </c>
      <c r="J219" s="61">
        <v>0</v>
      </c>
      <c r="K219" s="61">
        <v>0</v>
      </c>
      <c r="L219" s="61">
        <v>0</v>
      </c>
      <c r="M219" s="61">
        <v>0</v>
      </c>
      <c r="N219" s="61">
        <v>0</v>
      </c>
    </row>
    <row r="220" spans="1:14" ht="15.95" customHeight="1" x14ac:dyDescent="0.2">
      <c r="A220" s="12"/>
      <c r="B220" s="11" t="s">
        <v>51</v>
      </c>
      <c r="C220" s="61">
        <v>0</v>
      </c>
      <c r="D220" s="61">
        <v>0</v>
      </c>
      <c r="E220" s="61">
        <v>0</v>
      </c>
      <c r="F220" s="61">
        <v>0</v>
      </c>
      <c r="G220" s="61">
        <v>0</v>
      </c>
      <c r="H220" s="61">
        <v>0</v>
      </c>
      <c r="I220" s="61">
        <v>0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</row>
    <row r="221" spans="1:14" ht="15.95" customHeight="1" x14ac:dyDescent="0.2">
      <c r="A221" s="14">
        <v>2</v>
      </c>
      <c r="B221" s="10" t="s">
        <v>23</v>
      </c>
      <c r="C221" s="61">
        <f t="shared" ref="C221:H221" si="32">SUM(C222:C223)</f>
        <v>15</v>
      </c>
      <c r="D221" s="61">
        <f t="shared" si="32"/>
        <v>11</v>
      </c>
      <c r="E221" s="61">
        <f t="shared" si="32"/>
        <v>35</v>
      </c>
      <c r="F221" s="61">
        <f t="shared" si="32"/>
        <v>0</v>
      </c>
      <c r="G221" s="61">
        <f t="shared" si="32"/>
        <v>0</v>
      </c>
      <c r="H221" s="61">
        <f t="shared" si="32"/>
        <v>0</v>
      </c>
      <c r="I221" s="61">
        <f t="shared" ref="I221:N221" si="33">SUM(I222:I223)</f>
        <v>0</v>
      </c>
      <c r="J221" s="61">
        <f t="shared" si="33"/>
        <v>0</v>
      </c>
      <c r="K221" s="61">
        <f t="shared" si="33"/>
        <v>0</v>
      </c>
      <c r="L221" s="61">
        <f t="shared" si="33"/>
        <v>30</v>
      </c>
      <c r="M221" s="61">
        <f t="shared" si="33"/>
        <v>0</v>
      </c>
      <c r="N221" s="61">
        <f t="shared" si="33"/>
        <v>0</v>
      </c>
    </row>
    <row r="222" spans="1:14" ht="15.95" customHeight="1" x14ac:dyDescent="0.2">
      <c r="A222" s="12"/>
      <c r="B222" s="13" t="s">
        <v>82</v>
      </c>
      <c r="C222" s="48">
        <v>15</v>
      </c>
      <c r="D222" s="48">
        <v>11</v>
      </c>
      <c r="E222" s="48">
        <v>35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30</v>
      </c>
      <c r="M222" s="48">
        <v>0</v>
      </c>
      <c r="N222" s="48">
        <v>0</v>
      </c>
    </row>
    <row r="223" spans="1:14" x14ac:dyDescent="0.2">
      <c r="A223" s="12"/>
      <c r="B223" s="13" t="s">
        <v>83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</row>
    <row r="224" spans="1:14" ht="15.75" x14ac:dyDescent="0.2">
      <c r="A224" s="9">
        <v>3</v>
      </c>
      <c r="B224" s="10" t="s">
        <v>53</v>
      </c>
      <c r="C224" s="63">
        <v>3</v>
      </c>
      <c r="D224" s="63">
        <v>11</v>
      </c>
      <c r="E224" s="63">
        <v>25</v>
      </c>
      <c r="F224" s="195">
        <v>0</v>
      </c>
      <c r="G224" s="221">
        <v>0</v>
      </c>
      <c r="H224" s="246">
        <v>0</v>
      </c>
      <c r="I224" s="282">
        <v>2</v>
      </c>
      <c r="J224" s="310">
        <v>2</v>
      </c>
      <c r="K224" s="349">
        <v>2</v>
      </c>
      <c r="L224" s="388">
        <v>1</v>
      </c>
      <c r="M224" s="427">
        <v>2</v>
      </c>
      <c r="N224" s="458">
        <v>2</v>
      </c>
    </row>
    <row r="225" spans="1:14" ht="15.75" x14ac:dyDescent="0.2">
      <c r="A225" s="14">
        <v>4</v>
      </c>
      <c r="B225" s="10" t="s">
        <v>52</v>
      </c>
      <c r="C225" s="61">
        <f t="shared" ref="C225:H225" si="34">SUM(C226:C227)</f>
        <v>4</v>
      </c>
      <c r="D225" s="61">
        <f t="shared" si="34"/>
        <v>3</v>
      </c>
      <c r="E225" s="61">
        <f t="shared" si="34"/>
        <v>4</v>
      </c>
      <c r="F225" s="61">
        <f t="shared" si="34"/>
        <v>4</v>
      </c>
      <c r="G225" s="61">
        <f t="shared" si="34"/>
        <v>3</v>
      </c>
      <c r="H225" s="61">
        <f t="shared" si="34"/>
        <v>3</v>
      </c>
      <c r="I225" s="61">
        <f t="shared" ref="I225:N225" si="35">SUM(I226:I227)</f>
        <v>3</v>
      </c>
      <c r="J225" s="61">
        <f t="shared" si="35"/>
        <v>3</v>
      </c>
      <c r="K225" s="61">
        <f t="shared" si="35"/>
        <v>3</v>
      </c>
      <c r="L225" s="61">
        <f t="shared" si="35"/>
        <v>3</v>
      </c>
      <c r="M225" s="61">
        <f t="shared" si="35"/>
        <v>3</v>
      </c>
      <c r="N225" s="61">
        <f t="shared" si="35"/>
        <v>4</v>
      </c>
    </row>
    <row r="226" spans="1:14" ht="15.75" x14ac:dyDescent="0.2">
      <c r="A226" s="14"/>
      <c r="B226" s="13" t="s">
        <v>82</v>
      </c>
      <c r="C226" s="63">
        <v>0</v>
      </c>
      <c r="D226" s="63">
        <v>0</v>
      </c>
      <c r="E226" s="63">
        <v>0</v>
      </c>
      <c r="F226" s="195">
        <v>0</v>
      </c>
      <c r="G226" s="221">
        <v>0</v>
      </c>
      <c r="H226" s="246">
        <v>0</v>
      </c>
      <c r="I226" s="282">
        <v>0</v>
      </c>
      <c r="J226" s="310">
        <v>0</v>
      </c>
      <c r="K226" s="349">
        <v>0</v>
      </c>
      <c r="L226" s="388">
        <v>0</v>
      </c>
      <c r="M226" s="427">
        <v>0</v>
      </c>
      <c r="N226" s="458">
        <v>0</v>
      </c>
    </row>
    <row r="227" spans="1:14" ht="15.75" x14ac:dyDescent="0.2">
      <c r="A227" s="14"/>
      <c r="B227" s="13" t="s">
        <v>83</v>
      </c>
      <c r="C227" s="63">
        <v>4</v>
      </c>
      <c r="D227" s="63">
        <v>3</v>
      </c>
      <c r="E227" s="63">
        <v>4</v>
      </c>
      <c r="F227" s="195">
        <v>4</v>
      </c>
      <c r="G227" s="221">
        <v>3</v>
      </c>
      <c r="H227" s="246">
        <v>3</v>
      </c>
      <c r="I227" s="282">
        <v>3</v>
      </c>
      <c r="J227" s="310">
        <v>3</v>
      </c>
      <c r="K227" s="349">
        <v>3</v>
      </c>
      <c r="L227" s="388">
        <v>3</v>
      </c>
      <c r="M227" s="427">
        <v>3</v>
      </c>
      <c r="N227" s="458">
        <v>4</v>
      </c>
    </row>
    <row r="228" spans="1:14" ht="15.75" x14ac:dyDescent="0.2">
      <c r="A228" s="14">
        <v>5</v>
      </c>
      <c r="B228" s="11" t="s">
        <v>54</v>
      </c>
      <c r="C228" s="63">
        <v>1</v>
      </c>
      <c r="D228" s="63">
        <v>1</v>
      </c>
      <c r="E228" s="63">
        <v>1</v>
      </c>
      <c r="F228" s="195">
        <v>1</v>
      </c>
      <c r="G228" s="221">
        <v>1</v>
      </c>
      <c r="H228" s="246">
        <v>1</v>
      </c>
      <c r="I228" s="282">
        <v>1</v>
      </c>
      <c r="J228" s="310">
        <v>1</v>
      </c>
      <c r="K228" s="349">
        <v>1</v>
      </c>
      <c r="L228" s="388">
        <v>1</v>
      </c>
      <c r="M228" s="427">
        <v>1</v>
      </c>
      <c r="N228" s="458">
        <v>1</v>
      </c>
    </row>
    <row r="229" spans="1:14" ht="15.75" x14ac:dyDescent="0.2">
      <c r="A229" s="14">
        <v>6</v>
      </c>
      <c r="B229" s="10" t="s">
        <v>55</v>
      </c>
      <c r="C229" s="63">
        <v>0</v>
      </c>
      <c r="D229" s="63">
        <v>0</v>
      </c>
      <c r="E229" s="63">
        <v>0</v>
      </c>
      <c r="F229" s="195">
        <v>0</v>
      </c>
      <c r="G229" s="221">
        <v>0</v>
      </c>
      <c r="H229" s="246">
        <v>0</v>
      </c>
      <c r="I229" s="282">
        <v>0</v>
      </c>
      <c r="J229" s="310">
        <v>1</v>
      </c>
      <c r="K229" s="349">
        <v>0</v>
      </c>
      <c r="L229" s="388">
        <v>0</v>
      </c>
      <c r="M229" s="427">
        <v>0</v>
      </c>
      <c r="N229" s="458">
        <v>0</v>
      </c>
    </row>
    <row r="230" spans="1:14" ht="15.75" x14ac:dyDescent="0.2">
      <c r="A230" s="14">
        <v>7</v>
      </c>
      <c r="B230" s="10" t="s">
        <v>56</v>
      </c>
      <c r="C230" s="63">
        <v>0</v>
      </c>
      <c r="D230" s="63">
        <v>0</v>
      </c>
      <c r="E230" s="63">
        <v>0</v>
      </c>
      <c r="F230" s="195">
        <v>0</v>
      </c>
      <c r="G230" s="221">
        <v>0</v>
      </c>
      <c r="H230" s="246">
        <v>0</v>
      </c>
      <c r="I230" s="282">
        <v>0</v>
      </c>
      <c r="J230" s="310">
        <v>0</v>
      </c>
      <c r="K230" s="349">
        <v>0</v>
      </c>
      <c r="L230" s="388">
        <v>0</v>
      </c>
      <c r="M230" s="427">
        <v>0</v>
      </c>
      <c r="N230" s="458">
        <v>0</v>
      </c>
    </row>
    <row r="231" spans="1:14" ht="15.75" x14ac:dyDescent="0.2">
      <c r="A231" s="14">
        <v>8</v>
      </c>
      <c r="B231" s="10" t="s">
        <v>57</v>
      </c>
      <c r="C231" s="132">
        <v>0</v>
      </c>
      <c r="D231" s="132">
        <v>0</v>
      </c>
      <c r="E231" s="166">
        <v>0</v>
      </c>
      <c r="F231" s="189">
        <v>0</v>
      </c>
      <c r="G231" s="215">
        <v>0</v>
      </c>
      <c r="H231" s="242">
        <v>0</v>
      </c>
      <c r="I231" s="278">
        <v>0</v>
      </c>
      <c r="J231" s="304">
        <v>0</v>
      </c>
      <c r="K231" s="344">
        <v>0</v>
      </c>
      <c r="L231" s="381">
        <v>0</v>
      </c>
      <c r="M231" s="422">
        <v>0</v>
      </c>
      <c r="N231" s="453">
        <v>0</v>
      </c>
    </row>
    <row r="232" spans="1:14" ht="15.75" x14ac:dyDescent="0.2">
      <c r="A232" s="14">
        <v>9</v>
      </c>
      <c r="B232" s="10" t="s">
        <v>24</v>
      </c>
      <c r="C232" s="132">
        <v>0</v>
      </c>
      <c r="D232" s="132">
        <v>0</v>
      </c>
      <c r="E232" s="166">
        <v>0</v>
      </c>
      <c r="F232" s="189">
        <v>0</v>
      </c>
      <c r="G232" s="215">
        <v>0</v>
      </c>
      <c r="H232" s="242">
        <v>0</v>
      </c>
      <c r="I232" s="278">
        <v>0</v>
      </c>
      <c r="J232" s="304">
        <v>0</v>
      </c>
      <c r="K232" s="344">
        <v>0</v>
      </c>
      <c r="L232" s="381">
        <v>0</v>
      </c>
      <c r="M232" s="422">
        <v>0</v>
      </c>
      <c r="N232" s="453">
        <v>0</v>
      </c>
    </row>
    <row r="233" spans="1:14" ht="15.75" x14ac:dyDescent="0.2">
      <c r="A233" s="14">
        <v>10</v>
      </c>
      <c r="B233" s="10" t="s">
        <v>25</v>
      </c>
      <c r="C233" s="132">
        <v>0</v>
      </c>
      <c r="D233" s="132">
        <v>0</v>
      </c>
      <c r="E233" s="166">
        <v>0</v>
      </c>
      <c r="F233" s="189">
        <v>0</v>
      </c>
      <c r="G233" s="215">
        <v>0</v>
      </c>
      <c r="H233" s="242">
        <v>0</v>
      </c>
      <c r="I233" s="278">
        <v>0</v>
      </c>
      <c r="J233" s="304">
        <v>0</v>
      </c>
      <c r="K233" s="344">
        <v>0</v>
      </c>
      <c r="L233" s="381">
        <v>0</v>
      </c>
      <c r="M233" s="422">
        <v>0</v>
      </c>
      <c r="N233" s="453">
        <v>0</v>
      </c>
    </row>
    <row r="234" spans="1:14" ht="12.75" customHeight="1" thickBot="1" x14ac:dyDescent="0.25">
      <c r="A234" s="39">
        <v>11</v>
      </c>
      <c r="B234" s="40" t="s">
        <v>58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605" t="s">
        <v>0</v>
      </c>
      <c r="B241" s="605"/>
    </row>
    <row r="242" spans="1:14" ht="12.75" customHeight="1" x14ac:dyDescent="0.2">
      <c r="A242" s="605" t="s">
        <v>1</v>
      </c>
      <c r="B242" s="605"/>
    </row>
    <row r="243" spans="1:14" ht="15.95" customHeight="1" x14ac:dyDescent="0.2">
      <c r="A243" s="605" t="s">
        <v>45</v>
      </c>
      <c r="B243" s="605"/>
    </row>
    <row r="244" spans="1:14" ht="15.95" customHeight="1" x14ac:dyDescent="0.3">
      <c r="C244" s="130"/>
    </row>
    <row r="245" spans="1:14" ht="15.95" customHeight="1" x14ac:dyDescent="0.2">
      <c r="C245" s="131"/>
    </row>
    <row r="246" spans="1:14" ht="15.95" customHeight="1" x14ac:dyDescent="0.2">
      <c r="A246" s="1" t="s">
        <v>46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 x14ac:dyDescent="0.2">
      <c r="A247" s="1" t="s">
        <v>68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s="43" customFormat="1" ht="15.95" customHeight="1" thickBot="1" x14ac:dyDescent="0.25">
      <c r="A248" s="43" t="s">
        <v>74</v>
      </c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</row>
    <row r="249" spans="1:14" ht="15.95" customHeight="1" thickTop="1" x14ac:dyDescent="0.2">
      <c r="A249" s="602" t="s">
        <v>4</v>
      </c>
      <c r="B249" s="602" t="s">
        <v>5</v>
      </c>
      <c r="C249" s="129"/>
    </row>
    <row r="250" spans="1:14" ht="15.95" customHeight="1" x14ac:dyDescent="0.2">
      <c r="A250" s="603"/>
      <c r="B250" s="603"/>
      <c r="C250" s="138"/>
      <c r="D250" s="138"/>
      <c r="E250" s="162"/>
      <c r="F250" s="193"/>
      <c r="G250" s="219"/>
      <c r="H250" s="238"/>
      <c r="I250" s="274"/>
      <c r="J250" s="308"/>
      <c r="K250" s="340"/>
      <c r="L250" s="386"/>
      <c r="M250" s="418"/>
      <c r="N250" s="449"/>
    </row>
    <row r="251" spans="1:14" ht="15.95" customHeight="1" x14ac:dyDescent="0.2">
      <c r="A251" s="603"/>
      <c r="B251" s="603"/>
      <c r="C251" s="135" t="s">
        <v>35</v>
      </c>
      <c r="D251" s="135" t="s">
        <v>35</v>
      </c>
      <c r="E251" s="164" t="s">
        <v>35</v>
      </c>
      <c r="F251" s="191" t="s">
        <v>35</v>
      </c>
      <c r="G251" s="217" t="s">
        <v>35</v>
      </c>
      <c r="H251" s="240" t="s">
        <v>35</v>
      </c>
      <c r="I251" s="276" t="s">
        <v>35</v>
      </c>
      <c r="J251" s="306" t="s">
        <v>35</v>
      </c>
      <c r="K251" s="342" t="s">
        <v>35</v>
      </c>
      <c r="L251" s="384" t="s">
        <v>35</v>
      </c>
      <c r="M251" s="420" t="s">
        <v>35</v>
      </c>
      <c r="N251" s="451" t="s">
        <v>35</v>
      </c>
    </row>
    <row r="252" spans="1:14" ht="15.95" customHeight="1" x14ac:dyDescent="0.2">
      <c r="A252" s="603"/>
      <c r="B252" s="603"/>
      <c r="C252" s="136"/>
      <c r="D252" s="136"/>
      <c r="E252" s="165"/>
      <c r="F252" s="192"/>
      <c r="G252" s="218"/>
      <c r="H252" s="241"/>
      <c r="I252" s="277"/>
      <c r="J252" s="307"/>
      <c r="K252" s="343"/>
      <c r="L252" s="385"/>
      <c r="M252" s="421"/>
      <c r="N252" s="452"/>
    </row>
    <row r="253" spans="1:14" ht="15.95" customHeight="1" x14ac:dyDescent="0.2">
      <c r="A253" s="604"/>
      <c r="B253" s="604"/>
      <c r="C253" s="135"/>
      <c r="D253" s="135"/>
      <c r="E253" s="164"/>
      <c r="F253" s="191"/>
      <c r="G253" s="217"/>
      <c r="H253" s="240"/>
      <c r="I253" s="276"/>
      <c r="J253" s="306"/>
      <c r="K253" s="342"/>
      <c r="L253" s="384"/>
      <c r="M253" s="420"/>
      <c r="N253" s="451"/>
    </row>
    <row r="254" spans="1:14" s="8" customFormat="1" ht="15.95" customHeight="1" x14ac:dyDescent="0.2">
      <c r="A254" s="134" t="s">
        <v>10</v>
      </c>
      <c r="B254" s="134" t="s">
        <v>11</v>
      </c>
      <c r="C254" s="134" t="s">
        <v>20</v>
      </c>
      <c r="D254" s="134" t="s">
        <v>20</v>
      </c>
      <c r="E254" s="163" t="s">
        <v>20</v>
      </c>
      <c r="F254" s="190" t="s">
        <v>20</v>
      </c>
      <c r="G254" s="216" t="s">
        <v>20</v>
      </c>
      <c r="H254" s="239" t="s">
        <v>20</v>
      </c>
      <c r="I254" s="275" t="s">
        <v>20</v>
      </c>
      <c r="J254" s="305" t="s">
        <v>20</v>
      </c>
      <c r="K254" s="341" t="s">
        <v>20</v>
      </c>
      <c r="L254" s="383" t="s">
        <v>20</v>
      </c>
      <c r="M254" s="419" t="s">
        <v>20</v>
      </c>
      <c r="N254" s="450" t="s">
        <v>20</v>
      </c>
    </row>
    <row r="255" spans="1:14" s="16" customFormat="1" ht="15.95" customHeight="1" x14ac:dyDescent="0.2">
      <c r="A255" s="18">
        <v>1</v>
      </c>
      <c r="B255" s="19" t="s">
        <v>22</v>
      </c>
      <c r="C255" s="128">
        <f t="shared" ref="C255:N255" si="36">SUM(C256,C259,C260)</f>
        <v>0</v>
      </c>
      <c r="D255" s="128">
        <f t="shared" si="36"/>
        <v>0</v>
      </c>
      <c r="E255" s="167">
        <f t="shared" si="36"/>
        <v>0</v>
      </c>
      <c r="F255" s="187">
        <f t="shared" si="36"/>
        <v>0</v>
      </c>
      <c r="G255" s="213">
        <f t="shared" si="36"/>
        <v>1</v>
      </c>
      <c r="H255" s="243">
        <f t="shared" si="36"/>
        <v>2</v>
      </c>
      <c r="I255" s="279">
        <f t="shared" si="36"/>
        <v>0</v>
      </c>
      <c r="J255" s="302">
        <f t="shared" si="36"/>
        <v>0</v>
      </c>
      <c r="K255" s="346">
        <f t="shared" si="36"/>
        <v>0</v>
      </c>
      <c r="L255" s="380">
        <f t="shared" si="36"/>
        <v>1</v>
      </c>
      <c r="M255" s="424">
        <f t="shared" si="36"/>
        <v>1</v>
      </c>
      <c r="N255" s="455">
        <f t="shared" si="36"/>
        <v>20</v>
      </c>
    </row>
    <row r="256" spans="1:14" s="23" customFormat="1" ht="15.95" customHeight="1" x14ac:dyDescent="0.2">
      <c r="A256" s="14"/>
      <c r="B256" s="22" t="s">
        <v>49</v>
      </c>
      <c r="C256" s="68">
        <f t="shared" ref="C256:N256" si="37">SUM(C257:C258)</f>
        <v>0</v>
      </c>
      <c r="D256" s="68">
        <f t="shared" si="37"/>
        <v>0</v>
      </c>
      <c r="E256" s="68">
        <f t="shared" si="37"/>
        <v>0</v>
      </c>
      <c r="F256" s="68">
        <f t="shared" si="37"/>
        <v>0</v>
      </c>
      <c r="G256" s="68">
        <f t="shared" si="37"/>
        <v>1</v>
      </c>
      <c r="H256" s="68">
        <f t="shared" si="37"/>
        <v>2</v>
      </c>
      <c r="I256" s="68">
        <f t="shared" si="37"/>
        <v>0</v>
      </c>
      <c r="J256" s="68">
        <f t="shared" si="37"/>
        <v>0</v>
      </c>
      <c r="K256" s="68">
        <f t="shared" si="37"/>
        <v>0</v>
      </c>
      <c r="L256" s="68">
        <f t="shared" si="37"/>
        <v>1</v>
      </c>
      <c r="M256" s="68">
        <f t="shared" si="37"/>
        <v>1</v>
      </c>
      <c r="N256" s="68">
        <f t="shared" si="37"/>
        <v>20</v>
      </c>
    </row>
    <row r="257" spans="1:14" ht="15.95" customHeight="1" x14ac:dyDescent="0.2">
      <c r="A257" s="12"/>
      <c r="B257" s="13" t="s">
        <v>82</v>
      </c>
      <c r="C257" s="139">
        <v>0</v>
      </c>
      <c r="D257" s="139">
        <v>0</v>
      </c>
      <c r="E257" s="161">
        <v>0</v>
      </c>
      <c r="F257" s="194">
        <v>0</v>
      </c>
      <c r="G257" s="220">
        <v>0</v>
      </c>
      <c r="H257" s="237">
        <v>0</v>
      </c>
      <c r="I257" s="273">
        <v>0</v>
      </c>
      <c r="J257" s="309">
        <v>0</v>
      </c>
      <c r="K257" s="339">
        <v>0</v>
      </c>
      <c r="L257" s="387">
        <v>1</v>
      </c>
      <c r="M257" s="417">
        <v>1</v>
      </c>
      <c r="N257" s="448">
        <v>20</v>
      </c>
    </row>
    <row r="258" spans="1:14" ht="15.95" customHeight="1" x14ac:dyDescent="0.2">
      <c r="A258" s="12"/>
      <c r="B258" s="13" t="s">
        <v>83</v>
      </c>
      <c r="C258" s="139">
        <v>0</v>
      </c>
      <c r="D258" s="139">
        <v>0</v>
      </c>
      <c r="E258" s="161">
        <v>0</v>
      </c>
      <c r="F258" s="194">
        <v>0</v>
      </c>
      <c r="G258" s="220">
        <v>1</v>
      </c>
      <c r="H258" s="237">
        <v>2</v>
      </c>
      <c r="I258" s="273">
        <v>0</v>
      </c>
      <c r="J258" s="309">
        <v>0</v>
      </c>
      <c r="K258" s="339">
        <v>0</v>
      </c>
      <c r="L258" s="387">
        <v>0</v>
      </c>
      <c r="M258" s="417">
        <v>0</v>
      </c>
      <c r="N258" s="448">
        <v>0</v>
      </c>
    </row>
    <row r="259" spans="1:14" ht="15.95" customHeight="1" x14ac:dyDescent="0.2">
      <c r="A259" s="12"/>
      <c r="B259" s="11" t="s">
        <v>50</v>
      </c>
      <c r="C259" s="126">
        <v>0</v>
      </c>
      <c r="D259" s="126">
        <v>0</v>
      </c>
      <c r="E259" s="168">
        <v>0</v>
      </c>
      <c r="F259" s="185">
        <v>0</v>
      </c>
      <c r="G259" s="211">
        <v>0</v>
      </c>
      <c r="H259" s="244">
        <v>0</v>
      </c>
      <c r="I259" s="280">
        <v>0</v>
      </c>
      <c r="J259" s="300">
        <v>0</v>
      </c>
      <c r="K259" s="347">
        <v>0</v>
      </c>
      <c r="L259" s="378">
        <v>0</v>
      </c>
      <c r="M259" s="425">
        <v>0</v>
      </c>
      <c r="N259" s="456">
        <v>0</v>
      </c>
    </row>
    <row r="260" spans="1:14" ht="15.95" customHeight="1" x14ac:dyDescent="0.2">
      <c r="A260" s="12"/>
      <c r="B260" s="11" t="s">
        <v>51</v>
      </c>
      <c r="C260" s="126">
        <v>0</v>
      </c>
      <c r="D260" s="126">
        <v>0</v>
      </c>
      <c r="E260" s="168">
        <v>0</v>
      </c>
      <c r="F260" s="185">
        <v>0</v>
      </c>
      <c r="G260" s="211">
        <v>0</v>
      </c>
      <c r="H260" s="244">
        <v>0</v>
      </c>
      <c r="I260" s="280">
        <v>0</v>
      </c>
      <c r="J260" s="300">
        <v>0</v>
      </c>
      <c r="K260" s="347">
        <v>0</v>
      </c>
      <c r="L260" s="378">
        <v>0</v>
      </c>
      <c r="M260" s="425">
        <v>0</v>
      </c>
      <c r="N260" s="456">
        <v>0</v>
      </c>
    </row>
    <row r="261" spans="1:14" ht="15.95" customHeight="1" x14ac:dyDescent="0.2">
      <c r="A261" s="14">
        <v>2</v>
      </c>
      <c r="B261" s="10" t="s">
        <v>23</v>
      </c>
      <c r="C261" s="126">
        <f t="shared" ref="C261:H261" si="38">SUM(C262:C263)</f>
        <v>0</v>
      </c>
      <c r="D261" s="126">
        <f t="shared" si="38"/>
        <v>0</v>
      </c>
      <c r="E261" s="168">
        <f t="shared" si="38"/>
        <v>0</v>
      </c>
      <c r="F261" s="185">
        <f t="shared" si="38"/>
        <v>0</v>
      </c>
      <c r="G261" s="211">
        <f t="shared" si="38"/>
        <v>0</v>
      </c>
      <c r="H261" s="244">
        <f t="shared" si="38"/>
        <v>0</v>
      </c>
      <c r="I261" s="280">
        <f t="shared" ref="I261:N261" si="39">SUM(I262:I263)</f>
        <v>0</v>
      </c>
      <c r="J261" s="300">
        <f t="shared" si="39"/>
        <v>0</v>
      </c>
      <c r="K261" s="347">
        <f t="shared" si="39"/>
        <v>1</v>
      </c>
      <c r="L261" s="378">
        <f t="shared" si="39"/>
        <v>0</v>
      </c>
      <c r="M261" s="425">
        <f t="shared" si="39"/>
        <v>5</v>
      </c>
      <c r="N261" s="456">
        <f t="shared" si="39"/>
        <v>0</v>
      </c>
    </row>
    <row r="262" spans="1:14" ht="15.95" customHeight="1" x14ac:dyDescent="0.2">
      <c r="A262" s="12"/>
      <c r="B262" s="13" t="s">
        <v>82</v>
      </c>
      <c r="C262" s="139">
        <v>0</v>
      </c>
      <c r="D262" s="139">
        <v>0</v>
      </c>
      <c r="E262" s="161">
        <v>0</v>
      </c>
      <c r="F262" s="194">
        <v>0</v>
      </c>
      <c r="G262" s="220">
        <v>0</v>
      </c>
      <c r="H262" s="237">
        <v>0</v>
      </c>
      <c r="I262" s="273">
        <v>0</v>
      </c>
      <c r="J262" s="309">
        <v>0</v>
      </c>
      <c r="K262" s="339">
        <v>1</v>
      </c>
      <c r="L262" s="387">
        <v>0</v>
      </c>
      <c r="M262" s="417">
        <v>5</v>
      </c>
      <c r="N262" s="448">
        <v>0</v>
      </c>
    </row>
    <row r="263" spans="1:14" x14ac:dyDescent="0.2">
      <c r="A263" s="12"/>
      <c r="B263" s="13" t="s">
        <v>83</v>
      </c>
      <c r="C263" s="139">
        <v>0</v>
      </c>
      <c r="D263" s="139">
        <v>0</v>
      </c>
      <c r="E263" s="161">
        <v>0</v>
      </c>
      <c r="F263" s="194">
        <v>0</v>
      </c>
      <c r="G263" s="220">
        <v>0</v>
      </c>
      <c r="H263" s="237">
        <v>0</v>
      </c>
      <c r="I263" s="273">
        <v>0</v>
      </c>
      <c r="J263" s="309">
        <v>0</v>
      </c>
      <c r="K263" s="339">
        <v>0</v>
      </c>
      <c r="L263" s="387">
        <v>0</v>
      </c>
      <c r="M263" s="417">
        <v>0</v>
      </c>
      <c r="N263" s="448">
        <v>0</v>
      </c>
    </row>
    <row r="264" spans="1:14" ht="15.75" x14ac:dyDescent="0.2">
      <c r="A264" s="9">
        <v>3</v>
      </c>
      <c r="B264" s="10" t="s">
        <v>53</v>
      </c>
      <c r="C264" s="133">
        <v>1.5</v>
      </c>
      <c r="D264" s="132">
        <v>2</v>
      </c>
      <c r="E264" s="166">
        <v>1</v>
      </c>
      <c r="F264" s="189">
        <v>1</v>
      </c>
      <c r="G264" s="215">
        <v>1</v>
      </c>
      <c r="H264" s="242">
        <v>3</v>
      </c>
      <c r="I264" s="278">
        <v>0</v>
      </c>
      <c r="J264" s="304">
        <v>1</v>
      </c>
      <c r="K264" s="344">
        <v>1</v>
      </c>
      <c r="L264" s="381">
        <v>1</v>
      </c>
      <c r="M264" s="422">
        <v>1</v>
      </c>
      <c r="N264" s="454">
        <v>3.5</v>
      </c>
    </row>
    <row r="265" spans="1:14" ht="15.75" x14ac:dyDescent="0.2">
      <c r="A265" s="14">
        <v>4</v>
      </c>
      <c r="B265" s="10" t="s">
        <v>52</v>
      </c>
      <c r="C265" s="126">
        <f t="shared" ref="C265:H265" si="40">SUM(C266:C267)</f>
        <v>0</v>
      </c>
      <c r="D265" s="126">
        <f t="shared" si="40"/>
        <v>0</v>
      </c>
      <c r="E265" s="168">
        <f t="shared" si="40"/>
        <v>0</v>
      </c>
      <c r="F265" s="185">
        <f t="shared" si="40"/>
        <v>0</v>
      </c>
      <c r="G265" s="211">
        <f t="shared" si="40"/>
        <v>0</v>
      </c>
      <c r="H265" s="244">
        <f t="shared" si="40"/>
        <v>1</v>
      </c>
      <c r="I265" s="280">
        <f t="shared" ref="I265:N265" si="41">SUM(I266:I267)</f>
        <v>0</v>
      </c>
      <c r="J265" s="300">
        <f t="shared" si="41"/>
        <v>0</v>
      </c>
      <c r="K265" s="347">
        <f t="shared" si="41"/>
        <v>1</v>
      </c>
      <c r="L265" s="378">
        <f t="shared" si="41"/>
        <v>1</v>
      </c>
      <c r="M265" s="425">
        <f t="shared" si="41"/>
        <v>1</v>
      </c>
      <c r="N265" s="456">
        <f t="shared" si="41"/>
        <v>1</v>
      </c>
    </row>
    <row r="266" spans="1:14" ht="15.75" x14ac:dyDescent="0.2">
      <c r="A266" s="14"/>
      <c r="B266" s="13" t="s">
        <v>82</v>
      </c>
      <c r="C266" s="132">
        <v>0</v>
      </c>
      <c r="D266" s="132">
        <v>0</v>
      </c>
      <c r="E266" s="166">
        <v>0</v>
      </c>
      <c r="F266" s="189">
        <v>0</v>
      </c>
      <c r="G266" s="215">
        <v>0</v>
      </c>
      <c r="H266" s="242">
        <v>0</v>
      </c>
      <c r="I266" s="278">
        <v>0</v>
      </c>
      <c r="J266" s="304">
        <v>0</v>
      </c>
      <c r="K266" s="344">
        <v>0</v>
      </c>
      <c r="L266" s="381">
        <v>0</v>
      </c>
      <c r="M266" s="422">
        <v>0</v>
      </c>
      <c r="N266" s="453">
        <v>0</v>
      </c>
    </row>
    <row r="267" spans="1:14" ht="15.75" x14ac:dyDescent="0.2">
      <c r="A267" s="14"/>
      <c r="B267" s="13" t="s">
        <v>83</v>
      </c>
      <c r="C267" s="132">
        <v>0</v>
      </c>
      <c r="D267" s="132">
        <v>0</v>
      </c>
      <c r="E267" s="166">
        <v>0</v>
      </c>
      <c r="F267" s="189">
        <v>0</v>
      </c>
      <c r="G267" s="215">
        <v>0</v>
      </c>
      <c r="H267" s="242">
        <v>1</v>
      </c>
      <c r="I267" s="278">
        <v>0</v>
      </c>
      <c r="J267" s="304">
        <v>0</v>
      </c>
      <c r="K267" s="344">
        <v>1</v>
      </c>
      <c r="L267" s="381">
        <v>1</v>
      </c>
      <c r="M267" s="422">
        <v>1</v>
      </c>
      <c r="N267" s="453">
        <v>1</v>
      </c>
    </row>
    <row r="268" spans="1:14" ht="15.75" x14ac:dyDescent="0.2">
      <c r="A268" s="14">
        <v>5</v>
      </c>
      <c r="B268" s="11" t="s">
        <v>54</v>
      </c>
      <c r="C268" s="132">
        <v>0</v>
      </c>
      <c r="D268" s="132">
        <v>0</v>
      </c>
      <c r="E268" s="166">
        <v>0</v>
      </c>
      <c r="F268" s="189">
        <v>0</v>
      </c>
      <c r="G268" s="215">
        <v>0</v>
      </c>
      <c r="H268" s="242">
        <v>0</v>
      </c>
      <c r="I268" s="278">
        <v>0</v>
      </c>
      <c r="J268" s="304">
        <v>0</v>
      </c>
      <c r="K268" s="344">
        <v>0</v>
      </c>
      <c r="L268" s="381">
        <v>0</v>
      </c>
      <c r="M268" s="422">
        <v>0</v>
      </c>
      <c r="N268" s="453">
        <v>0</v>
      </c>
    </row>
    <row r="269" spans="1:14" ht="12.75" customHeight="1" x14ac:dyDescent="0.2">
      <c r="A269" s="14">
        <v>6</v>
      </c>
      <c r="B269" s="10" t="s">
        <v>55</v>
      </c>
      <c r="C269" s="132">
        <v>0</v>
      </c>
      <c r="D269" s="132">
        <v>0</v>
      </c>
      <c r="E269" s="166">
        <v>0</v>
      </c>
      <c r="F269" s="189">
        <v>0</v>
      </c>
      <c r="G269" s="215">
        <v>0</v>
      </c>
      <c r="H269" s="242">
        <v>0</v>
      </c>
      <c r="I269" s="278">
        <v>0</v>
      </c>
      <c r="J269" s="304">
        <v>0</v>
      </c>
      <c r="K269" s="344">
        <v>0</v>
      </c>
      <c r="L269" s="381">
        <v>0</v>
      </c>
      <c r="M269" s="422">
        <v>0</v>
      </c>
      <c r="N269" s="453">
        <v>0</v>
      </c>
    </row>
    <row r="270" spans="1:14" ht="12.75" customHeight="1" x14ac:dyDescent="0.2">
      <c r="A270" s="14">
        <v>7</v>
      </c>
      <c r="B270" s="10" t="s">
        <v>56</v>
      </c>
      <c r="C270" s="132">
        <v>0</v>
      </c>
      <c r="D270" s="132">
        <v>0</v>
      </c>
      <c r="E270" s="166">
        <v>0</v>
      </c>
      <c r="F270" s="189">
        <v>0</v>
      </c>
      <c r="G270" s="215">
        <v>0</v>
      </c>
      <c r="H270" s="242">
        <v>0</v>
      </c>
      <c r="I270" s="278">
        <v>0</v>
      </c>
      <c r="J270" s="304">
        <v>0</v>
      </c>
      <c r="K270" s="344">
        <v>0</v>
      </c>
      <c r="L270" s="381">
        <v>0</v>
      </c>
      <c r="M270" s="422">
        <v>0</v>
      </c>
      <c r="N270" s="453">
        <v>0</v>
      </c>
    </row>
    <row r="271" spans="1:14" ht="15.75" x14ac:dyDescent="0.2">
      <c r="A271" s="14">
        <v>8</v>
      </c>
      <c r="B271" s="10" t="s">
        <v>57</v>
      </c>
      <c r="C271" s="132">
        <v>0</v>
      </c>
      <c r="D271" s="132">
        <v>0</v>
      </c>
      <c r="E271" s="166">
        <v>0</v>
      </c>
      <c r="F271" s="189">
        <v>0</v>
      </c>
      <c r="G271" s="215">
        <v>0</v>
      </c>
      <c r="H271" s="242">
        <v>0</v>
      </c>
      <c r="I271" s="278">
        <v>0</v>
      </c>
      <c r="J271" s="304">
        <v>0</v>
      </c>
      <c r="K271" s="344">
        <v>0</v>
      </c>
      <c r="L271" s="381">
        <v>0</v>
      </c>
      <c r="M271" s="422">
        <v>0</v>
      </c>
      <c r="N271" s="453">
        <v>0</v>
      </c>
    </row>
    <row r="272" spans="1:14" ht="21" customHeight="1" x14ac:dyDescent="0.2">
      <c r="A272" s="14">
        <v>9</v>
      </c>
      <c r="B272" s="10" t="s">
        <v>24</v>
      </c>
      <c r="C272" s="132">
        <v>0</v>
      </c>
      <c r="D272" s="132">
        <v>0</v>
      </c>
      <c r="E272" s="166">
        <v>0</v>
      </c>
      <c r="F272" s="189">
        <v>0</v>
      </c>
      <c r="G272" s="215">
        <v>0</v>
      </c>
      <c r="H272" s="242">
        <v>0</v>
      </c>
      <c r="I272" s="278">
        <v>0</v>
      </c>
      <c r="J272" s="304">
        <v>0</v>
      </c>
      <c r="K272" s="344">
        <v>0</v>
      </c>
      <c r="L272" s="381">
        <v>0</v>
      </c>
      <c r="M272" s="422">
        <v>0</v>
      </c>
      <c r="N272" s="453">
        <v>0</v>
      </c>
    </row>
    <row r="273" spans="1:14" ht="12.75" customHeight="1" x14ac:dyDescent="0.2">
      <c r="A273" s="14">
        <v>10</v>
      </c>
      <c r="B273" s="10" t="s">
        <v>25</v>
      </c>
      <c r="C273" s="132">
        <v>0</v>
      </c>
      <c r="D273" s="132">
        <v>0</v>
      </c>
      <c r="E273" s="166">
        <v>0</v>
      </c>
      <c r="F273" s="189">
        <v>0</v>
      </c>
      <c r="G273" s="215">
        <v>0</v>
      </c>
      <c r="H273" s="242">
        <v>0</v>
      </c>
      <c r="I273" s="278">
        <v>0</v>
      </c>
      <c r="J273" s="304">
        <v>0</v>
      </c>
      <c r="K273" s="344">
        <v>0</v>
      </c>
      <c r="L273" s="381">
        <v>0</v>
      </c>
      <c r="M273" s="422">
        <v>0</v>
      </c>
      <c r="N273" s="453">
        <v>0</v>
      </c>
    </row>
    <row r="274" spans="1:14" ht="13.5" customHeight="1" thickBot="1" x14ac:dyDescent="0.25">
      <c r="A274" s="39">
        <v>11</v>
      </c>
      <c r="B274" s="40" t="s">
        <v>58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605" t="s">
        <v>0</v>
      </c>
      <c r="B281" s="605"/>
    </row>
    <row r="282" spans="1:14" ht="15.95" customHeight="1" x14ac:dyDescent="0.2">
      <c r="A282" s="605" t="s">
        <v>1</v>
      </c>
      <c r="B282" s="605"/>
    </row>
    <row r="283" spans="1:14" ht="15.95" customHeight="1" x14ac:dyDescent="0.2">
      <c r="A283" s="605" t="s">
        <v>45</v>
      </c>
      <c r="B283" s="605"/>
    </row>
    <row r="284" spans="1:14" ht="15.95" customHeight="1" x14ac:dyDescent="0.3">
      <c r="C284" s="130"/>
    </row>
    <row r="285" spans="1:14" ht="15.95" customHeight="1" x14ac:dyDescent="0.2">
      <c r="C285" s="131"/>
    </row>
    <row r="286" spans="1:14" ht="15.95" customHeight="1" x14ac:dyDescent="0.2">
      <c r="A286" s="1" t="s">
        <v>46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 x14ac:dyDescent="0.2">
      <c r="A287" s="43" t="s">
        <v>68</v>
      </c>
      <c r="B287" s="4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s="43" customFormat="1" ht="15.95" customHeight="1" thickBot="1" x14ac:dyDescent="0.25">
      <c r="A288" s="43" t="s">
        <v>73</v>
      </c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</row>
    <row r="289" spans="1:14" ht="15.95" customHeight="1" thickTop="1" x14ac:dyDescent="0.2">
      <c r="A289" s="602" t="s">
        <v>4</v>
      </c>
      <c r="B289" s="602" t="s">
        <v>5</v>
      </c>
      <c r="C289" s="129"/>
    </row>
    <row r="290" spans="1:14" ht="15.95" customHeight="1" x14ac:dyDescent="0.2">
      <c r="A290" s="603"/>
      <c r="B290" s="603"/>
      <c r="C290" s="138"/>
      <c r="D290" s="138"/>
      <c r="E290" s="162"/>
      <c r="F290" s="193"/>
      <c r="G290" s="219"/>
      <c r="H290" s="238"/>
      <c r="I290" s="274"/>
      <c r="J290" s="308"/>
      <c r="K290" s="340"/>
      <c r="L290" s="386"/>
      <c r="M290" s="418"/>
      <c r="N290" s="449"/>
    </row>
    <row r="291" spans="1:14" ht="15.95" customHeight="1" x14ac:dyDescent="0.2">
      <c r="A291" s="603"/>
      <c r="B291" s="603"/>
      <c r="C291" s="135" t="s">
        <v>35</v>
      </c>
      <c r="D291" s="135" t="s">
        <v>35</v>
      </c>
      <c r="E291" s="164" t="s">
        <v>35</v>
      </c>
      <c r="F291" s="191" t="s">
        <v>35</v>
      </c>
      <c r="G291" s="217" t="s">
        <v>35</v>
      </c>
      <c r="H291" s="240" t="s">
        <v>35</v>
      </c>
      <c r="I291" s="276" t="s">
        <v>35</v>
      </c>
      <c r="J291" s="306" t="s">
        <v>35</v>
      </c>
      <c r="K291" s="342" t="s">
        <v>35</v>
      </c>
      <c r="L291" s="384" t="s">
        <v>35</v>
      </c>
      <c r="M291" s="420" t="s">
        <v>35</v>
      </c>
      <c r="N291" s="451" t="s">
        <v>35</v>
      </c>
    </row>
    <row r="292" spans="1:14" ht="15.95" customHeight="1" x14ac:dyDescent="0.2">
      <c r="A292" s="603"/>
      <c r="B292" s="603"/>
      <c r="C292" s="136"/>
      <c r="D292" s="136"/>
      <c r="E292" s="165"/>
      <c r="F292" s="192"/>
      <c r="G292" s="218"/>
      <c r="H292" s="241"/>
      <c r="I292" s="277"/>
      <c r="J292" s="307"/>
      <c r="K292" s="343"/>
      <c r="L292" s="385"/>
      <c r="M292" s="421"/>
      <c r="N292" s="452"/>
    </row>
    <row r="293" spans="1:14" ht="15.95" customHeight="1" x14ac:dyDescent="0.2">
      <c r="A293" s="604"/>
      <c r="B293" s="604"/>
      <c r="C293" s="135"/>
      <c r="D293" s="135"/>
      <c r="E293" s="164"/>
      <c r="F293" s="191"/>
      <c r="G293" s="217"/>
      <c r="H293" s="240"/>
      <c r="I293" s="276"/>
      <c r="J293" s="306"/>
      <c r="K293" s="342"/>
      <c r="L293" s="384"/>
      <c r="M293" s="420"/>
      <c r="N293" s="451"/>
    </row>
    <row r="294" spans="1:14" s="8" customFormat="1" ht="15.95" customHeight="1" x14ac:dyDescent="0.2">
      <c r="A294" s="134" t="s">
        <v>10</v>
      </c>
      <c r="B294" s="134" t="s">
        <v>11</v>
      </c>
      <c r="C294" s="134" t="s">
        <v>20</v>
      </c>
      <c r="D294" s="134" t="s">
        <v>20</v>
      </c>
      <c r="E294" s="163" t="s">
        <v>20</v>
      </c>
      <c r="F294" s="190" t="s">
        <v>20</v>
      </c>
      <c r="G294" s="216" t="s">
        <v>20</v>
      </c>
      <c r="H294" s="239" t="s">
        <v>20</v>
      </c>
      <c r="I294" s="275" t="s">
        <v>20</v>
      </c>
      <c r="J294" s="305" t="s">
        <v>20</v>
      </c>
      <c r="K294" s="341" t="s">
        <v>20</v>
      </c>
      <c r="L294" s="383" t="s">
        <v>20</v>
      </c>
      <c r="M294" s="419" t="s">
        <v>20</v>
      </c>
      <c r="N294" s="450" t="s">
        <v>20</v>
      </c>
    </row>
    <row r="295" spans="1:14" s="16" customFormat="1" ht="15.95" customHeight="1" x14ac:dyDescent="0.2">
      <c r="A295" s="18">
        <v>1</v>
      </c>
      <c r="B295" s="19" t="s">
        <v>22</v>
      </c>
      <c r="C295" s="128">
        <f t="shared" ref="C295:N295" si="42">SUM(C296,C299,C300)</f>
        <v>12</v>
      </c>
      <c r="D295" s="128">
        <f t="shared" si="42"/>
        <v>40</v>
      </c>
      <c r="E295" s="167">
        <f t="shared" si="42"/>
        <v>0</v>
      </c>
      <c r="F295" s="187">
        <f t="shared" si="42"/>
        <v>0</v>
      </c>
      <c r="G295" s="213">
        <f t="shared" si="42"/>
        <v>0</v>
      </c>
      <c r="H295" s="243">
        <f t="shared" si="42"/>
        <v>0</v>
      </c>
      <c r="I295" s="279">
        <f t="shared" si="42"/>
        <v>8</v>
      </c>
      <c r="J295" s="302">
        <f t="shared" si="42"/>
        <v>2</v>
      </c>
      <c r="K295" s="346">
        <f t="shared" si="42"/>
        <v>3</v>
      </c>
      <c r="L295" s="380">
        <f t="shared" si="42"/>
        <v>9</v>
      </c>
      <c r="M295" s="424">
        <f t="shared" si="42"/>
        <v>15</v>
      </c>
      <c r="N295" s="455">
        <f t="shared" si="42"/>
        <v>35</v>
      </c>
    </row>
    <row r="296" spans="1:14" s="23" customFormat="1" ht="15.95" customHeight="1" x14ac:dyDescent="0.2">
      <c r="A296" s="14"/>
      <c r="B296" s="22" t="s">
        <v>49</v>
      </c>
      <c r="C296" s="68">
        <f t="shared" ref="C296:D296" si="43">SUM(C297:C298)</f>
        <v>12</v>
      </c>
      <c r="D296" s="68">
        <f t="shared" si="43"/>
        <v>40</v>
      </c>
      <c r="E296" s="68">
        <f t="shared" ref="E296" si="44">SUM(E297:E298)</f>
        <v>0</v>
      </c>
      <c r="F296" s="68">
        <f t="shared" ref="F296" si="45">SUM(F297:F298)</f>
        <v>0</v>
      </c>
      <c r="G296" s="68">
        <f t="shared" ref="G296" si="46">SUM(G297:G298)</f>
        <v>0</v>
      </c>
      <c r="H296" s="68">
        <f t="shared" ref="H296" si="47">SUM(H297:H298)</f>
        <v>0</v>
      </c>
      <c r="I296" s="68">
        <f t="shared" ref="I296" si="48">SUM(I297:I298)</f>
        <v>8</v>
      </c>
      <c r="J296" s="68">
        <f t="shared" ref="J296" si="49">SUM(J297:J298)</f>
        <v>2</v>
      </c>
      <c r="K296" s="68">
        <f t="shared" ref="K296" si="50">SUM(K297:K298)</f>
        <v>3</v>
      </c>
      <c r="L296" s="68">
        <f t="shared" ref="L296" si="51">SUM(L297:L298)</f>
        <v>9</v>
      </c>
      <c r="M296" s="68">
        <f t="shared" ref="M296" si="52">SUM(M297:M298)</f>
        <v>15</v>
      </c>
      <c r="N296" s="68">
        <f t="shared" ref="N296" si="53">SUM(N297:N298)</f>
        <v>35</v>
      </c>
    </row>
    <row r="297" spans="1:14" ht="15.95" customHeight="1" x14ac:dyDescent="0.2">
      <c r="A297" s="12"/>
      <c r="B297" s="13" t="s">
        <v>82</v>
      </c>
      <c r="C297" s="139">
        <v>12</v>
      </c>
      <c r="D297" s="139">
        <v>40</v>
      </c>
      <c r="E297" s="161">
        <v>0</v>
      </c>
      <c r="F297" s="194">
        <v>0</v>
      </c>
      <c r="G297" s="220">
        <v>0</v>
      </c>
      <c r="H297" s="237">
        <v>0</v>
      </c>
      <c r="I297" s="273">
        <v>8</v>
      </c>
      <c r="J297" s="309">
        <v>2</v>
      </c>
      <c r="K297" s="339">
        <v>3</v>
      </c>
      <c r="L297" s="387">
        <v>9</v>
      </c>
      <c r="M297" s="417">
        <v>15</v>
      </c>
      <c r="N297" s="448">
        <v>35</v>
      </c>
    </row>
    <row r="298" spans="1:14" ht="15.95" customHeight="1" x14ac:dyDescent="0.2">
      <c r="A298" s="12"/>
      <c r="B298" s="13" t="s">
        <v>83</v>
      </c>
      <c r="C298" s="139">
        <v>0</v>
      </c>
      <c r="D298" s="139">
        <v>0</v>
      </c>
      <c r="E298" s="161">
        <v>0</v>
      </c>
      <c r="F298" s="194">
        <v>0</v>
      </c>
      <c r="G298" s="220">
        <v>0</v>
      </c>
      <c r="H298" s="237">
        <v>0</v>
      </c>
      <c r="I298" s="273">
        <v>0</v>
      </c>
      <c r="J298" s="309">
        <v>0</v>
      </c>
      <c r="K298" s="339">
        <v>0</v>
      </c>
      <c r="L298" s="387">
        <v>0</v>
      </c>
      <c r="M298" s="417">
        <v>0</v>
      </c>
      <c r="N298" s="448">
        <v>0</v>
      </c>
    </row>
    <row r="299" spans="1:14" x14ac:dyDescent="0.2">
      <c r="A299" s="12"/>
      <c r="B299" s="11" t="s">
        <v>50</v>
      </c>
      <c r="C299" s="126">
        <v>0</v>
      </c>
      <c r="D299" s="126">
        <v>0</v>
      </c>
      <c r="E299" s="168">
        <v>0</v>
      </c>
      <c r="F299" s="185">
        <v>0</v>
      </c>
      <c r="G299" s="211">
        <v>0</v>
      </c>
      <c r="H299" s="244">
        <v>0</v>
      </c>
      <c r="I299" s="280">
        <v>0</v>
      </c>
      <c r="J299" s="300">
        <v>0</v>
      </c>
      <c r="K299" s="347">
        <v>0</v>
      </c>
      <c r="L299" s="378">
        <v>0</v>
      </c>
      <c r="M299" s="425">
        <v>0</v>
      </c>
      <c r="N299" s="456">
        <v>0</v>
      </c>
    </row>
    <row r="300" spans="1:14" x14ac:dyDescent="0.2">
      <c r="A300" s="12"/>
      <c r="B300" s="11" t="s">
        <v>51</v>
      </c>
      <c r="C300" s="126">
        <v>0</v>
      </c>
      <c r="D300" s="126">
        <v>0</v>
      </c>
      <c r="E300" s="168">
        <v>0</v>
      </c>
      <c r="F300" s="185">
        <v>0</v>
      </c>
      <c r="G300" s="211">
        <v>0</v>
      </c>
      <c r="H300" s="244">
        <v>0</v>
      </c>
      <c r="I300" s="280">
        <v>0</v>
      </c>
      <c r="J300" s="300">
        <v>0</v>
      </c>
      <c r="K300" s="347">
        <v>0</v>
      </c>
      <c r="L300" s="378">
        <v>0</v>
      </c>
      <c r="M300" s="425">
        <v>0</v>
      </c>
      <c r="N300" s="456">
        <v>0</v>
      </c>
    </row>
    <row r="301" spans="1:14" ht="15.75" x14ac:dyDescent="0.2">
      <c r="A301" s="14">
        <v>2</v>
      </c>
      <c r="B301" s="10" t="s">
        <v>23</v>
      </c>
      <c r="C301" s="126">
        <f t="shared" ref="C301:H301" si="54">SUM(C302:C303)</f>
        <v>0</v>
      </c>
      <c r="D301" s="126">
        <f t="shared" si="54"/>
        <v>20</v>
      </c>
      <c r="E301" s="168">
        <f t="shared" si="54"/>
        <v>57</v>
      </c>
      <c r="F301" s="185">
        <f t="shared" si="54"/>
        <v>0</v>
      </c>
      <c r="G301" s="211">
        <f t="shared" si="54"/>
        <v>0</v>
      </c>
      <c r="H301" s="244">
        <f t="shared" si="54"/>
        <v>0</v>
      </c>
      <c r="I301" s="280">
        <f t="shared" ref="I301:N301" si="55">SUM(I302:I303)</f>
        <v>17</v>
      </c>
      <c r="J301" s="300">
        <f t="shared" si="55"/>
        <v>4</v>
      </c>
      <c r="K301" s="347">
        <f t="shared" si="55"/>
        <v>0</v>
      </c>
      <c r="L301" s="378">
        <f t="shared" si="55"/>
        <v>21</v>
      </c>
      <c r="M301" s="425">
        <f t="shared" si="55"/>
        <v>22</v>
      </c>
      <c r="N301" s="456">
        <f t="shared" si="55"/>
        <v>4</v>
      </c>
    </row>
    <row r="302" spans="1:14" x14ac:dyDescent="0.2">
      <c r="A302" s="12"/>
      <c r="B302" s="13" t="s">
        <v>82</v>
      </c>
      <c r="C302" s="48">
        <v>0</v>
      </c>
      <c r="D302" s="48">
        <v>20</v>
      </c>
      <c r="E302" s="48">
        <v>57</v>
      </c>
      <c r="F302" s="48">
        <v>0</v>
      </c>
      <c r="G302" s="48">
        <v>0</v>
      </c>
      <c r="H302" s="48">
        <v>0</v>
      </c>
      <c r="I302" s="48">
        <v>17</v>
      </c>
      <c r="J302" s="48">
        <v>4</v>
      </c>
      <c r="K302" s="48">
        <v>0</v>
      </c>
      <c r="L302" s="48">
        <v>21</v>
      </c>
      <c r="M302" s="48">
        <v>22</v>
      </c>
      <c r="N302" s="48">
        <v>4</v>
      </c>
    </row>
    <row r="303" spans="1:14" x14ac:dyDescent="0.2">
      <c r="A303" s="12"/>
      <c r="B303" s="13" t="s">
        <v>83</v>
      </c>
      <c r="C303" s="139">
        <v>0</v>
      </c>
      <c r="D303" s="139">
        <v>0</v>
      </c>
      <c r="E303" s="161">
        <v>0</v>
      </c>
      <c r="F303" s="194">
        <v>0</v>
      </c>
      <c r="G303" s="220">
        <v>0</v>
      </c>
      <c r="H303" s="237">
        <v>0</v>
      </c>
      <c r="I303" s="273">
        <v>0</v>
      </c>
      <c r="J303" s="309">
        <v>0</v>
      </c>
      <c r="K303" s="339">
        <v>0</v>
      </c>
      <c r="L303" s="387">
        <v>0</v>
      </c>
      <c r="M303" s="417">
        <v>0</v>
      </c>
      <c r="N303" s="448">
        <v>0</v>
      </c>
    </row>
    <row r="304" spans="1:14" ht="15.75" x14ac:dyDescent="0.2">
      <c r="A304" s="9">
        <v>3</v>
      </c>
      <c r="B304" s="10" t="s">
        <v>53</v>
      </c>
      <c r="C304" s="126">
        <v>0</v>
      </c>
      <c r="D304" s="44">
        <v>4.5</v>
      </c>
      <c r="E304" s="44">
        <v>18</v>
      </c>
      <c r="F304" s="185">
        <v>0</v>
      </c>
      <c r="G304" s="211">
        <v>0</v>
      </c>
      <c r="H304" s="244">
        <v>0</v>
      </c>
      <c r="I304" s="44">
        <v>4.5</v>
      </c>
      <c r="J304" s="300">
        <v>0</v>
      </c>
      <c r="K304" s="347">
        <v>0</v>
      </c>
      <c r="L304" s="378">
        <v>0</v>
      </c>
      <c r="M304" s="425">
        <v>0</v>
      </c>
      <c r="N304" s="456">
        <v>0</v>
      </c>
    </row>
    <row r="305" spans="1:14" ht="12.75" customHeight="1" x14ac:dyDescent="0.2">
      <c r="A305" s="14">
        <v>4</v>
      </c>
      <c r="B305" s="10" t="s">
        <v>52</v>
      </c>
      <c r="C305" s="126">
        <f>SUM(C306:C307)</f>
        <v>2</v>
      </c>
      <c r="D305" s="126">
        <f>SUM(D306:D307)</f>
        <v>1</v>
      </c>
      <c r="E305" s="168">
        <f t="shared" ref="E305:N305" si="56">SUM(E306:E307)</f>
        <v>0</v>
      </c>
      <c r="F305" s="185">
        <f t="shared" si="56"/>
        <v>2</v>
      </c>
      <c r="G305" s="211">
        <f t="shared" si="56"/>
        <v>0</v>
      </c>
      <c r="H305" s="244">
        <f t="shared" si="56"/>
        <v>0</v>
      </c>
      <c r="I305" s="280">
        <f t="shared" si="56"/>
        <v>2</v>
      </c>
      <c r="J305" s="300">
        <f t="shared" si="56"/>
        <v>1</v>
      </c>
      <c r="K305" s="347">
        <f t="shared" si="56"/>
        <v>0</v>
      </c>
      <c r="L305" s="378">
        <f t="shared" si="56"/>
        <v>1</v>
      </c>
      <c r="M305" s="425">
        <f t="shared" si="56"/>
        <v>2</v>
      </c>
      <c r="N305" s="456">
        <f t="shared" si="56"/>
        <v>1</v>
      </c>
    </row>
    <row r="306" spans="1:14" ht="12.75" customHeight="1" x14ac:dyDescent="0.2">
      <c r="A306" s="14"/>
      <c r="B306" s="13" t="s">
        <v>82</v>
      </c>
      <c r="C306" s="126">
        <v>0</v>
      </c>
      <c r="D306" s="126">
        <v>0</v>
      </c>
      <c r="E306" s="168">
        <v>0</v>
      </c>
      <c r="F306" s="185">
        <v>0</v>
      </c>
      <c r="G306" s="211">
        <v>0</v>
      </c>
      <c r="H306" s="244">
        <v>0</v>
      </c>
      <c r="I306" s="280">
        <v>0</v>
      </c>
      <c r="J306" s="300">
        <v>0</v>
      </c>
      <c r="K306" s="347">
        <v>0</v>
      </c>
      <c r="L306" s="378">
        <v>0</v>
      </c>
      <c r="M306" s="425">
        <v>0</v>
      </c>
      <c r="N306" s="456">
        <v>0</v>
      </c>
    </row>
    <row r="307" spans="1:14" x14ac:dyDescent="0.2">
      <c r="A307" s="14"/>
      <c r="B307" s="13" t="s">
        <v>83</v>
      </c>
      <c r="C307" s="126">
        <v>2</v>
      </c>
      <c r="D307" s="126">
        <v>1</v>
      </c>
      <c r="E307" s="168">
        <v>0</v>
      </c>
      <c r="F307" s="185">
        <v>2</v>
      </c>
      <c r="G307" s="211">
        <v>0</v>
      </c>
      <c r="H307" s="244">
        <v>0</v>
      </c>
      <c r="I307" s="280">
        <v>2</v>
      </c>
      <c r="J307" s="300">
        <v>1</v>
      </c>
      <c r="K307" s="347">
        <v>0</v>
      </c>
      <c r="L307" s="378">
        <v>1</v>
      </c>
      <c r="M307" s="425">
        <v>2</v>
      </c>
      <c r="N307" s="456">
        <v>1</v>
      </c>
    </row>
    <row r="308" spans="1:14" ht="21" customHeight="1" x14ac:dyDescent="0.2">
      <c r="A308" s="14">
        <v>5</v>
      </c>
      <c r="B308" s="11" t="s">
        <v>54</v>
      </c>
      <c r="C308" s="126">
        <v>0</v>
      </c>
      <c r="D308" s="126">
        <v>0</v>
      </c>
      <c r="E308" s="168">
        <v>0</v>
      </c>
      <c r="F308" s="185">
        <v>1</v>
      </c>
      <c r="G308" s="211">
        <v>0</v>
      </c>
      <c r="H308" s="244">
        <v>0</v>
      </c>
      <c r="I308" s="280">
        <v>0</v>
      </c>
      <c r="J308" s="300">
        <v>0</v>
      </c>
      <c r="K308" s="347">
        <v>1</v>
      </c>
      <c r="L308" s="378">
        <v>0</v>
      </c>
      <c r="M308" s="425">
        <v>0</v>
      </c>
      <c r="N308" s="456">
        <v>0</v>
      </c>
    </row>
    <row r="309" spans="1:14" ht="15.75" x14ac:dyDescent="0.2">
      <c r="A309" s="14">
        <v>6</v>
      </c>
      <c r="B309" s="10" t="s">
        <v>55</v>
      </c>
      <c r="C309" s="126">
        <v>0</v>
      </c>
      <c r="D309" s="126">
        <v>0</v>
      </c>
      <c r="E309" s="168">
        <v>0</v>
      </c>
      <c r="F309" s="185">
        <v>0</v>
      </c>
      <c r="G309" s="211">
        <v>0</v>
      </c>
      <c r="H309" s="244">
        <v>0</v>
      </c>
      <c r="I309" s="280">
        <v>0</v>
      </c>
      <c r="J309" s="300">
        <v>0</v>
      </c>
      <c r="K309" s="347">
        <v>0</v>
      </c>
      <c r="L309" s="378">
        <v>0</v>
      </c>
      <c r="M309" s="425">
        <v>0</v>
      </c>
      <c r="N309" s="456">
        <v>0</v>
      </c>
    </row>
    <row r="310" spans="1:14" ht="15.75" x14ac:dyDescent="0.2">
      <c r="A310" s="14">
        <v>7</v>
      </c>
      <c r="B310" s="10" t="s">
        <v>56</v>
      </c>
      <c r="C310" s="126">
        <v>0</v>
      </c>
      <c r="D310" s="126">
        <v>0</v>
      </c>
      <c r="E310" s="168">
        <v>0</v>
      </c>
      <c r="F310" s="185">
        <v>0</v>
      </c>
      <c r="G310" s="211">
        <v>0</v>
      </c>
      <c r="H310" s="244">
        <v>0</v>
      </c>
      <c r="I310" s="280">
        <v>0</v>
      </c>
      <c r="J310" s="300">
        <v>0</v>
      </c>
      <c r="K310" s="347">
        <v>0</v>
      </c>
      <c r="L310" s="378">
        <v>0</v>
      </c>
      <c r="M310" s="425">
        <v>0</v>
      </c>
      <c r="N310" s="456">
        <v>0</v>
      </c>
    </row>
    <row r="311" spans="1:14" ht="12.75" customHeight="1" x14ac:dyDescent="0.2">
      <c r="A311" s="14">
        <v>8</v>
      </c>
      <c r="B311" s="10" t="s">
        <v>57</v>
      </c>
      <c r="C311" s="126">
        <v>0</v>
      </c>
      <c r="D311" s="126">
        <v>0</v>
      </c>
      <c r="E311" s="168">
        <v>0</v>
      </c>
      <c r="F311" s="185">
        <v>0</v>
      </c>
      <c r="G311" s="211">
        <v>0</v>
      </c>
      <c r="H311" s="244">
        <v>0</v>
      </c>
      <c r="I311" s="280">
        <v>0</v>
      </c>
      <c r="J311" s="300">
        <v>0</v>
      </c>
      <c r="K311" s="347">
        <v>0</v>
      </c>
      <c r="L311" s="378">
        <v>0</v>
      </c>
      <c r="M311" s="425">
        <v>0</v>
      </c>
      <c r="N311" s="456">
        <v>0</v>
      </c>
    </row>
    <row r="312" spans="1:14" ht="13.5" customHeight="1" x14ac:dyDescent="0.2">
      <c r="A312" s="14">
        <v>9</v>
      </c>
      <c r="B312" s="10" t="s">
        <v>24</v>
      </c>
      <c r="C312" s="126">
        <v>1</v>
      </c>
      <c r="D312" s="126">
        <v>0</v>
      </c>
      <c r="E312" s="168">
        <v>1</v>
      </c>
      <c r="F312" s="185">
        <v>0</v>
      </c>
      <c r="G312" s="211">
        <v>0</v>
      </c>
      <c r="H312" s="244">
        <v>0</v>
      </c>
      <c r="I312" s="280">
        <v>0</v>
      </c>
      <c r="J312" s="300">
        <v>0</v>
      </c>
      <c r="K312" s="347">
        <v>0</v>
      </c>
      <c r="L312" s="378">
        <v>0</v>
      </c>
      <c r="M312" s="425">
        <v>0</v>
      </c>
      <c r="N312" s="456">
        <v>0</v>
      </c>
    </row>
    <row r="313" spans="1:14" ht="15" customHeight="1" x14ac:dyDescent="0.2">
      <c r="A313" s="14">
        <v>10</v>
      </c>
      <c r="B313" s="10" t="s">
        <v>25</v>
      </c>
      <c r="C313" s="126">
        <v>0</v>
      </c>
      <c r="D313" s="126">
        <v>0</v>
      </c>
      <c r="E313" s="168">
        <v>0</v>
      </c>
      <c r="F313" s="185">
        <v>0</v>
      </c>
      <c r="G313" s="211">
        <v>0</v>
      </c>
      <c r="H313" s="244">
        <v>0</v>
      </c>
      <c r="I313" s="280">
        <v>0</v>
      </c>
      <c r="J313" s="300">
        <v>0</v>
      </c>
      <c r="K313" s="347">
        <v>0</v>
      </c>
      <c r="L313" s="378">
        <v>0</v>
      </c>
      <c r="M313" s="425">
        <v>0</v>
      </c>
      <c r="N313" s="456">
        <v>0</v>
      </c>
    </row>
    <row r="314" spans="1:14" ht="12.75" customHeight="1" thickBot="1" x14ac:dyDescent="0.25">
      <c r="A314" s="39">
        <v>11</v>
      </c>
      <c r="B314" s="40" t="s">
        <v>58</v>
      </c>
      <c r="C314" s="127">
        <v>0</v>
      </c>
      <c r="D314" s="127">
        <v>0</v>
      </c>
      <c r="E314" s="169">
        <v>0</v>
      </c>
      <c r="F314" s="186">
        <v>0</v>
      </c>
      <c r="G314" s="212">
        <v>0</v>
      </c>
      <c r="H314" s="245">
        <v>0</v>
      </c>
      <c r="I314" s="281">
        <v>0</v>
      </c>
      <c r="J314" s="301">
        <v>0</v>
      </c>
      <c r="K314" s="348">
        <v>0</v>
      </c>
      <c r="L314" s="379">
        <v>0</v>
      </c>
      <c r="M314" s="426">
        <v>0</v>
      </c>
      <c r="N314" s="457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605" t="s">
        <v>0</v>
      </c>
      <c r="B322" s="605"/>
    </row>
    <row r="323" spans="1:14" ht="15.95" customHeight="1" x14ac:dyDescent="0.2">
      <c r="A323" s="605" t="s">
        <v>1</v>
      </c>
      <c r="B323" s="605"/>
    </row>
    <row r="324" spans="1:14" ht="15.95" customHeight="1" x14ac:dyDescent="0.2">
      <c r="A324" s="605" t="s">
        <v>45</v>
      </c>
      <c r="B324" s="605"/>
    </row>
    <row r="325" spans="1:14" ht="15.95" customHeight="1" x14ac:dyDescent="0.3">
      <c r="C325" s="130"/>
    </row>
    <row r="326" spans="1:14" ht="15.95" customHeight="1" x14ac:dyDescent="0.2">
      <c r="C326" s="131"/>
    </row>
    <row r="327" spans="1:14" ht="15.95" customHeight="1" x14ac:dyDescent="0.2">
      <c r="A327" s="1" t="s">
        <v>46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 x14ac:dyDescent="0.2">
      <c r="A328" s="1" t="s">
        <v>68</v>
      </c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</row>
    <row r="329" spans="1:14" s="43" customFormat="1" ht="15.95" customHeight="1" thickBot="1" x14ac:dyDescent="0.25">
      <c r="A329" s="43" t="s">
        <v>72</v>
      </c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</row>
    <row r="330" spans="1:14" ht="15.95" customHeight="1" thickTop="1" x14ac:dyDescent="0.2">
      <c r="A330" s="602" t="s">
        <v>4</v>
      </c>
      <c r="B330" s="602" t="s">
        <v>5</v>
      </c>
      <c r="C330" s="129"/>
    </row>
    <row r="331" spans="1:14" ht="15.95" customHeight="1" x14ac:dyDescent="0.2">
      <c r="A331" s="603"/>
      <c r="B331" s="603"/>
      <c r="C331" s="138"/>
      <c r="D331" s="138"/>
      <c r="E331" s="162"/>
      <c r="F331" s="193"/>
      <c r="G331" s="219"/>
      <c r="H331" s="238"/>
      <c r="I331" s="274"/>
      <c r="J331" s="308"/>
      <c r="K331" s="340"/>
      <c r="L331" s="386"/>
      <c r="M331" s="418"/>
      <c r="N331" s="449"/>
    </row>
    <row r="332" spans="1:14" ht="15.95" customHeight="1" x14ac:dyDescent="0.2">
      <c r="A332" s="603"/>
      <c r="B332" s="603"/>
      <c r="C332" s="135" t="s">
        <v>35</v>
      </c>
      <c r="D332" s="135" t="s">
        <v>35</v>
      </c>
      <c r="E332" s="164" t="s">
        <v>35</v>
      </c>
      <c r="F332" s="191" t="s">
        <v>35</v>
      </c>
      <c r="G332" s="217" t="s">
        <v>35</v>
      </c>
      <c r="H332" s="240" t="s">
        <v>35</v>
      </c>
      <c r="I332" s="276" t="s">
        <v>35</v>
      </c>
      <c r="J332" s="306" t="s">
        <v>35</v>
      </c>
      <c r="K332" s="342" t="s">
        <v>35</v>
      </c>
      <c r="L332" s="384" t="s">
        <v>35</v>
      </c>
      <c r="M332" s="420" t="s">
        <v>35</v>
      </c>
      <c r="N332" s="451" t="s">
        <v>35</v>
      </c>
    </row>
    <row r="333" spans="1:14" ht="15.95" customHeight="1" x14ac:dyDescent="0.2">
      <c r="A333" s="603"/>
      <c r="B333" s="603"/>
      <c r="C333" s="136"/>
      <c r="D333" s="136"/>
      <c r="E333" s="165"/>
      <c r="F333" s="192"/>
      <c r="G333" s="218"/>
      <c r="H333" s="241"/>
      <c r="I333" s="277"/>
      <c r="J333" s="307"/>
      <c r="K333" s="343"/>
      <c r="L333" s="385"/>
      <c r="M333" s="421"/>
      <c r="N333" s="452"/>
    </row>
    <row r="334" spans="1:14" ht="15.95" customHeight="1" x14ac:dyDescent="0.2">
      <c r="A334" s="604"/>
      <c r="B334" s="604"/>
      <c r="C334" s="135"/>
      <c r="D334" s="135"/>
      <c r="E334" s="164"/>
      <c r="F334" s="191"/>
      <c r="G334" s="217"/>
      <c r="H334" s="240"/>
      <c r="I334" s="276"/>
      <c r="J334" s="306"/>
      <c r="K334" s="342"/>
      <c r="L334" s="384"/>
      <c r="M334" s="420"/>
      <c r="N334" s="451"/>
    </row>
    <row r="335" spans="1:14" s="8" customFormat="1" ht="15.95" customHeight="1" x14ac:dyDescent="0.2">
      <c r="A335" s="134" t="s">
        <v>10</v>
      </c>
      <c r="B335" s="134" t="s">
        <v>11</v>
      </c>
      <c r="C335" s="134" t="s">
        <v>20</v>
      </c>
      <c r="D335" s="134" t="s">
        <v>20</v>
      </c>
      <c r="E335" s="163" t="s">
        <v>20</v>
      </c>
      <c r="F335" s="190" t="s">
        <v>20</v>
      </c>
      <c r="G335" s="216" t="s">
        <v>20</v>
      </c>
      <c r="H335" s="239" t="s">
        <v>20</v>
      </c>
      <c r="I335" s="275" t="s">
        <v>20</v>
      </c>
      <c r="J335" s="305" t="s">
        <v>20</v>
      </c>
      <c r="K335" s="341" t="s">
        <v>20</v>
      </c>
      <c r="L335" s="383" t="s">
        <v>20</v>
      </c>
      <c r="M335" s="419" t="s">
        <v>20</v>
      </c>
      <c r="N335" s="450" t="s">
        <v>20</v>
      </c>
    </row>
    <row r="336" spans="1:14" s="16" customFormat="1" ht="15.95" customHeight="1" x14ac:dyDescent="0.2">
      <c r="A336" s="18">
        <v>1</v>
      </c>
      <c r="B336" s="19" t="s">
        <v>22</v>
      </c>
      <c r="C336" s="128">
        <f t="shared" ref="C336:N336" si="57">SUM(C337,C340,C341)</f>
        <v>10</v>
      </c>
      <c r="D336" s="128">
        <f t="shared" si="57"/>
        <v>0</v>
      </c>
      <c r="E336" s="167">
        <f t="shared" si="57"/>
        <v>0</v>
      </c>
      <c r="F336" s="187">
        <f t="shared" si="57"/>
        <v>0</v>
      </c>
      <c r="G336" s="213">
        <f t="shared" si="57"/>
        <v>0</v>
      </c>
      <c r="H336" s="243">
        <f t="shared" si="57"/>
        <v>0</v>
      </c>
      <c r="I336" s="279">
        <f t="shared" si="57"/>
        <v>0</v>
      </c>
      <c r="J336" s="302">
        <f t="shared" si="57"/>
        <v>0</v>
      </c>
      <c r="K336" s="346">
        <f t="shared" si="57"/>
        <v>10</v>
      </c>
      <c r="L336" s="380">
        <f t="shared" si="57"/>
        <v>10</v>
      </c>
      <c r="M336" s="424">
        <f t="shared" si="57"/>
        <v>0</v>
      </c>
      <c r="N336" s="455">
        <f t="shared" si="57"/>
        <v>0</v>
      </c>
    </row>
    <row r="337" spans="1:14" s="23" customFormat="1" x14ac:dyDescent="0.2">
      <c r="A337" s="14"/>
      <c r="B337" s="22" t="s">
        <v>49</v>
      </c>
      <c r="C337" s="68">
        <f t="shared" ref="C337:D337" si="58">SUM(C338:C339)</f>
        <v>0</v>
      </c>
      <c r="D337" s="68">
        <f t="shared" si="58"/>
        <v>0</v>
      </c>
      <c r="E337" s="68">
        <f t="shared" ref="E337" si="59">SUM(E338:E339)</f>
        <v>0</v>
      </c>
      <c r="F337" s="68">
        <f t="shared" ref="F337" si="60">SUM(F338:F339)</f>
        <v>0</v>
      </c>
      <c r="G337" s="68">
        <f t="shared" ref="G337" si="61">SUM(G338:G339)</f>
        <v>0</v>
      </c>
      <c r="H337" s="68">
        <f t="shared" ref="H337" si="62">SUM(H338:H339)</f>
        <v>0</v>
      </c>
      <c r="I337" s="68">
        <f t="shared" ref="I337" si="63">SUM(I338:I339)</f>
        <v>0</v>
      </c>
      <c r="J337" s="68">
        <f t="shared" ref="J337" si="64">SUM(J338:J339)</f>
        <v>0</v>
      </c>
      <c r="K337" s="68">
        <f t="shared" ref="K337" si="65">SUM(K338:K339)</f>
        <v>10</v>
      </c>
      <c r="L337" s="68">
        <f t="shared" ref="L337" si="66">SUM(L338:L339)</f>
        <v>10</v>
      </c>
      <c r="M337" s="68">
        <f t="shared" ref="M337" si="67">SUM(M338:M339)</f>
        <v>0</v>
      </c>
      <c r="N337" s="68">
        <f t="shared" ref="N337" si="68">SUM(N338:N339)</f>
        <v>0</v>
      </c>
    </row>
    <row r="338" spans="1:14" x14ac:dyDescent="0.2">
      <c r="A338" s="12"/>
      <c r="B338" s="13" t="s">
        <v>82</v>
      </c>
      <c r="C338" s="139">
        <v>0</v>
      </c>
      <c r="D338" s="139">
        <v>0</v>
      </c>
      <c r="E338" s="161">
        <v>0</v>
      </c>
      <c r="F338" s="194">
        <v>0</v>
      </c>
      <c r="G338" s="220">
        <v>0</v>
      </c>
      <c r="H338" s="237">
        <v>0</v>
      </c>
      <c r="I338" s="273">
        <v>0</v>
      </c>
      <c r="J338" s="309">
        <v>0</v>
      </c>
      <c r="K338" s="339">
        <v>10</v>
      </c>
      <c r="L338" s="387">
        <v>10</v>
      </c>
      <c r="M338" s="417">
        <v>0</v>
      </c>
      <c r="N338" s="448">
        <v>0</v>
      </c>
    </row>
    <row r="339" spans="1:14" x14ac:dyDescent="0.2">
      <c r="A339" s="12"/>
      <c r="B339" s="13" t="s">
        <v>83</v>
      </c>
      <c r="C339" s="139">
        <v>0</v>
      </c>
      <c r="D339" s="139">
        <v>0</v>
      </c>
      <c r="E339" s="161">
        <v>0</v>
      </c>
      <c r="F339" s="194">
        <v>0</v>
      </c>
      <c r="G339" s="220">
        <v>0</v>
      </c>
      <c r="H339" s="237">
        <v>0</v>
      </c>
      <c r="I339" s="273">
        <v>0</v>
      </c>
      <c r="J339" s="309">
        <v>0</v>
      </c>
      <c r="K339" s="339">
        <v>0</v>
      </c>
      <c r="L339" s="387">
        <v>0</v>
      </c>
      <c r="M339" s="417">
        <v>0</v>
      </c>
      <c r="N339" s="448">
        <v>0</v>
      </c>
    </row>
    <row r="340" spans="1:14" x14ac:dyDescent="0.2">
      <c r="A340" s="12"/>
      <c r="B340" s="11" t="s">
        <v>50</v>
      </c>
      <c r="C340" s="61">
        <v>10</v>
      </c>
      <c r="D340" s="61">
        <v>0</v>
      </c>
      <c r="E340" s="61">
        <v>0</v>
      </c>
      <c r="F340" s="61">
        <v>0</v>
      </c>
      <c r="G340" s="61">
        <v>0</v>
      </c>
      <c r="H340" s="61">
        <v>0</v>
      </c>
      <c r="I340" s="61">
        <v>0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</row>
    <row r="341" spans="1:14" x14ac:dyDescent="0.2">
      <c r="A341" s="12"/>
      <c r="B341" s="11" t="s">
        <v>51</v>
      </c>
      <c r="C341" s="61">
        <v>0</v>
      </c>
      <c r="D341" s="61">
        <v>0</v>
      </c>
      <c r="E341" s="61">
        <v>0</v>
      </c>
      <c r="F341" s="61">
        <v>0</v>
      </c>
      <c r="G341" s="61">
        <v>0</v>
      </c>
      <c r="H341" s="61">
        <v>0</v>
      </c>
      <c r="I341" s="61">
        <v>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</row>
    <row r="342" spans="1:14" ht="15.75" x14ac:dyDescent="0.2">
      <c r="A342" s="14">
        <v>2</v>
      </c>
      <c r="B342" s="10" t="s">
        <v>23</v>
      </c>
      <c r="C342" s="126">
        <f t="shared" ref="C342:H342" si="69">SUM(C343:C344)</f>
        <v>0</v>
      </c>
      <c r="D342" s="126">
        <f t="shared" si="69"/>
        <v>0</v>
      </c>
      <c r="E342" s="168">
        <f t="shared" si="69"/>
        <v>45</v>
      </c>
      <c r="F342" s="185">
        <f t="shared" si="69"/>
        <v>0</v>
      </c>
      <c r="G342" s="211">
        <f t="shared" si="69"/>
        <v>0</v>
      </c>
      <c r="H342" s="244">
        <f t="shared" si="69"/>
        <v>0</v>
      </c>
      <c r="I342" s="280">
        <f t="shared" ref="I342:N342" si="70">SUM(I343:I344)</f>
        <v>0</v>
      </c>
      <c r="J342" s="300">
        <f t="shared" si="70"/>
        <v>0</v>
      </c>
      <c r="K342" s="347">
        <f t="shared" si="70"/>
        <v>25</v>
      </c>
      <c r="L342" s="378">
        <f t="shared" si="70"/>
        <v>25</v>
      </c>
      <c r="M342" s="425">
        <f t="shared" si="70"/>
        <v>0</v>
      </c>
      <c r="N342" s="456">
        <f t="shared" si="70"/>
        <v>0</v>
      </c>
    </row>
    <row r="343" spans="1:14" ht="12.75" customHeight="1" x14ac:dyDescent="0.2">
      <c r="A343" s="12"/>
      <c r="B343" s="13" t="s">
        <v>82</v>
      </c>
      <c r="C343" s="139">
        <v>0</v>
      </c>
      <c r="D343" s="139">
        <v>0</v>
      </c>
      <c r="E343" s="161">
        <v>45</v>
      </c>
      <c r="F343" s="194">
        <v>0</v>
      </c>
      <c r="G343" s="220">
        <v>0</v>
      </c>
      <c r="H343" s="237">
        <v>0</v>
      </c>
      <c r="I343" s="273">
        <v>0</v>
      </c>
      <c r="J343" s="309">
        <v>0</v>
      </c>
      <c r="K343" s="339">
        <v>25</v>
      </c>
      <c r="L343" s="387">
        <v>25</v>
      </c>
      <c r="M343" s="417">
        <v>0</v>
      </c>
      <c r="N343" s="448">
        <v>0</v>
      </c>
    </row>
    <row r="344" spans="1:14" ht="12.75" customHeight="1" x14ac:dyDescent="0.2">
      <c r="A344" s="12"/>
      <c r="B344" s="13" t="s">
        <v>83</v>
      </c>
      <c r="C344" s="139">
        <v>0</v>
      </c>
      <c r="D344" s="139">
        <v>0</v>
      </c>
      <c r="E344" s="161">
        <v>0</v>
      </c>
      <c r="F344" s="194">
        <v>0</v>
      </c>
      <c r="G344" s="220">
        <v>0</v>
      </c>
      <c r="H344" s="237">
        <v>0</v>
      </c>
      <c r="I344" s="273">
        <v>0</v>
      </c>
      <c r="J344" s="309">
        <v>0</v>
      </c>
      <c r="K344" s="339">
        <v>0</v>
      </c>
      <c r="L344" s="387">
        <v>0</v>
      </c>
      <c r="M344" s="417">
        <v>0</v>
      </c>
      <c r="N344" s="448">
        <v>0</v>
      </c>
    </row>
    <row r="345" spans="1:14" ht="15.75" x14ac:dyDescent="0.2">
      <c r="A345" s="9">
        <v>3</v>
      </c>
      <c r="B345" s="10" t="s">
        <v>53</v>
      </c>
      <c r="C345" s="132">
        <v>0</v>
      </c>
      <c r="D345" s="132">
        <v>0</v>
      </c>
      <c r="E345" s="166">
        <v>0</v>
      </c>
      <c r="F345" s="189">
        <v>0</v>
      </c>
      <c r="G345" s="215">
        <v>0</v>
      </c>
      <c r="H345" s="242">
        <v>0</v>
      </c>
      <c r="I345" s="278">
        <v>0</v>
      </c>
      <c r="J345" s="304">
        <v>0</v>
      </c>
      <c r="K345" s="344">
        <v>0</v>
      </c>
      <c r="L345" s="381">
        <v>0</v>
      </c>
      <c r="M345" s="422">
        <v>0</v>
      </c>
      <c r="N345" s="453">
        <v>0</v>
      </c>
    </row>
    <row r="346" spans="1:14" ht="21" customHeight="1" x14ac:dyDescent="0.2">
      <c r="A346" s="14">
        <v>4</v>
      </c>
      <c r="B346" s="10" t="s">
        <v>52</v>
      </c>
      <c r="C346" s="126">
        <f t="shared" ref="C346:H346" si="71">SUM(C347:C348)</f>
        <v>0</v>
      </c>
      <c r="D346" s="126">
        <f t="shared" si="71"/>
        <v>0</v>
      </c>
      <c r="E346" s="168">
        <f t="shared" si="71"/>
        <v>5</v>
      </c>
      <c r="F346" s="185">
        <f t="shared" si="71"/>
        <v>0</v>
      </c>
      <c r="G346" s="211">
        <f t="shared" si="71"/>
        <v>0</v>
      </c>
      <c r="H346" s="244">
        <f t="shared" si="71"/>
        <v>0</v>
      </c>
      <c r="I346" s="280">
        <f t="shared" ref="I346:N346" si="72">SUM(I347:I348)</f>
        <v>0</v>
      </c>
      <c r="J346" s="300">
        <f t="shared" si="72"/>
        <v>0</v>
      </c>
      <c r="K346" s="347">
        <f t="shared" si="72"/>
        <v>14</v>
      </c>
      <c r="L346" s="378">
        <f t="shared" si="72"/>
        <v>0</v>
      </c>
      <c r="M346" s="425">
        <f t="shared" si="72"/>
        <v>0</v>
      </c>
      <c r="N346" s="456">
        <f t="shared" si="72"/>
        <v>0</v>
      </c>
    </row>
    <row r="347" spans="1:14" ht="15.75" x14ac:dyDescent="0.2">
      <c r="A347" s="14"/>
      <c r="B347" s="13" t="s">
        <v>82</v>
      </c>
      <c r="C347" s="132">
        <v>0</v>
      </c>
      <c r="D347" s="132">
        <v>0</v>
      </c>
      <c r="E347" s="166">
        <v>0</v>
      </c>
      <c r="F347" s="189">
        <v>0</v>
      </c>
      <c r="G347" s="215">
        <v>0</v>
      </c>
      <c r="H347" s="242">
        <v>0</v>
      </c>
      <c r="I347" s="278">
        <v>0</v>
      </c>
      <c r="J347" s="304">
        <v>0</v>
      </c>
      <c r="K347" s="344">
        <v>0</v>
      </c>
      <c r="L347" s="381">
        <v>0</v>
      </c>
      <c r="M347" s="422">
        <v>0</v>
      </c>
      <c r="N347" s="453">
        <v>0</v>
      </c>
    </row>
    <row r="348" spans="1:14" ht="15.75" x14ac:dyDescent="0.2">
      <c r="A348" s="14"/>
      <c r="B348" s="13" t="s">
        <v>83</v>
      </c>
      <c r="C348" s="132">
        <v>0</v>
      </c>
      <c r="D348" s="132">
        <v>0</v>
      </c>
      <c r="E348" s="166">
        <v>5</v>
      </c>
      <c r="F348" s="189">
        <v>0</v>
      </c>
      <c r="G348" s="215">
        <v>0</v>
      </c>
      <c r="H348" s="242">
        <v>0</v>
      </c>
      <c r="I348" s="278">
        <v>0</v>
      </c>
      <c r="J348" s="304">
        <v>0</v>
      </c>
      <c r="K348" s="344">
        <v>14</v>
      </c>
      <c r="L348" s="381">
        <v>0</v>
      </c>
      <c r="M348" s="422">
        <v>0</v>
      </c>
      <c r="N348" s="453">
        <v>0</v>
      </c>
    </row>
    <row r="349" spans="1:14" ht="12.75" customHeight="1" x14ac:dyDescent="0.2">
      <c r="A349" s="14">
        <v>5</v>
      </c>
      <c r="B349" s="11" t="s">
        <v>54</v>
      </c>
      <c r="C349" s="132">
        <v>1</v>
      </c>
      <c r="D349" s="132">
        <v>0</v>
      </c>
      <c r="E349" s="166">
        <v>0</v>
      </c>
      <c r="F349" s="189">
        <v>0</v>
      </c>
      <c r="G349" s="215">
        <v>0</v>
      </c>
      <c r="H349" s="242">
        <v>0</v>
      </c>
      <c r="I349" s="278">
        <v>0</v>
      </c>
      <c r="J349" s="304">
        <v>0</v>
      </c>
      <c r="K349" s="344">
        <v>0</v>
      </c>
      <c r="L349" s="381">
        <v>0</v>
      </c>
      <c r="M349" s="422">
        <v>0</v>
      </c>
      <c r="N349" s="453">
        <v>0</v>
      </c>
    </row>
    <row r="350" spans="1:14" ht="13.5" customHeight="1" x14ac:dyDescent="0.2">
      <c r="A350" s="14">
        <v>6</v>
      </c>
      <c r="B350" s="10" t="s">
        <v>55</v>
      </c>
      <c r="C350" s="132">
        <v>0</v>
      </c>
      <c r="D350" s="132">
        <v>0</v>
      </c>
      <c r="E350" s="166">
        <v>0</v>
      </c>
      <c r="F350" s="189">
        <v>0</v>
      </c>
      <c r="G350" s="215">
        <v>0</v>
      </c>
      <c r="H350" s="242">
        <v>0</v>
      </c>
      <c r="I350" s="278">
        <v>0</v>
      </c>
      <c r="J350" s="304">
        <v>0</v>
      </c>
      <c r="K350" s="344">
        <v>0</v>
      </c>
      <c r="L350" s="381">
        <v>0</v>
      </c>
      <c r="M350" s="422">
        <v>0</v>
      </c>
      <c r="N350" s="453">
        <v>0</v>
      </c>
    </row>
    <row r="351" spans="1:14" ht="15" customHeight="1" x14ac:dyDescent="0.2">
      <c r="A351" s="14">
        <v>7</v>
      </c>
      <c r="B351" s="10" t="s">
        <v>56</v>
      </c>
      <c r="C351" s="132">
        <v>0</v>
      </c>
      <c r="D351" s="132">
        <v>0</v>
      </c>
      <c r="E351" s="166">
        <v>0</v>
      </c>
      <c r="F351" s="189">
        <v>0</v>
      </c>
      <c r="G351" s="215">
        <v>0</v>
      </c>
      <c r="H351" s="242">
        <v>0</v>
      </c>
      <c r="I351" s="278">
        <v>0</v>
      </c>
      <c r="J351" s="304">
        <v>0</v>
      </c>
      <c r="K351" s="344">
        <v>0</v>
      </c>
      <c r="L351" s="381">
        <v>0</v>
      </c>
      <c r="M351" s="422">
        <v>0</v>
      </c>
      <c r="N351" s="453">
        <v>0</v>
      </c>
    </row>
    <row r="352" spans="1:14" ht="12.75" customHeight="1" x14ac:dyDescent="0.2">
      <c r="A352" s="14">
        <v>8</v>
      </c>
      <c r="B352" s="10" t="s">
        <v>57</v>
      </c>
      <c r="C352" s="132">
        <v>0</v>
      </c>
      <c r="D352" s="132">
        <v>0</v>
      </c>
      <c r="E352" s="166">
        <v>0</v>
      </c>
      <c r="F352" s="189">
        <v>0</v>
      </c>
      <c r="G352" s="215">
        <v>0</v>
      </c>
      <c r="H352" s="242">
        <v>0</v>
      </c>
      <c r="I352" s="278">
        <v>0</v>
      </c>
      <c r="J352" s="304">
        <v>0</v>
      </c>
      <c r="K352" s="344">
        <v>0</v>
      </c>
      <c r="L352" s="381">
        <v>0</v>
      </c>
      <c r="M352" s="422">
        <v>0</v>
      </c>
      <c r="N352" s="453">
        <v>0</v>
      </c>
    </row>
    <row r="353" spans="1:14" ht="12.75" customHeight="1" x14ac:dyDescent="0.2">
      <c r="A353" s="14">
        <v>9</v>
      </c>
      <c r="B353" s="10" t="s">
        <v>24</v>
      </c>
      <c r="C353" s="132">
        <v>0</v>
      </c>
      <c r="D353" s="132">
        <v>0</v>
      </c>
      <c r="E353" s="166">
        <v>0</v>
      </c>
      <c r="F353" s="189">
        <v>0</v>
      </c>
      <c r="G353" s="215">
        <v>0</v>
      </c>
      <c r="H353" s="242">
        <v>0</v>
      </c>
      <c r="I353" s="278">
        <v>0</v>
      </c>
      <c r="J353" s="304">
        <v>0</v>
      </c>
      <c r="K353" s="344">
        <v>0</v>
      </c>
      <c r="L353" s="381">
        <v>0</v>
      </c>
      <c r="M353" s="422">
        <v>0</v>
      </c>
      <c r="N353" s="453">
        <v>0</v>
      </c>
    </row>
    <row r="354" spans="1:14" ht="12.75" customHeight="1" x14ac:dyDescent="0.2">
      <c r="A354" s="14">
        <v>10</v>
      </c>
      <c r="B354" s="10" t="s">
        <v>25</v>
      </c>
      <c r="C354" s="132">
        <v>0</v>
      </c>
      <c r="D354" s="132">
        <v>0</v>
      </c>
      <c r="E354" s="166">
        <v>0</v>
      </c>
      <c r="F354" s="189">
        <v>0</v>
      </c>
      <c r="G354" s="215">
        <v>0</v>
      </c>
      <c r="H354" s="242">
        <v>0</v>
      </c>
      <c r="I354" s="278">
        <v>0</v>
      </c>
      <c r="J354" s="304">
        <v>0</v>
      </c>
      <c r="K354" s="344">
        <v>0</v>
      </c>
      <c r="L354" s="381">
        <v>0</v>
      </c>
      <c r="M354" s="422">
        <v>0</v>
      </c>
      <c r="N354" s="453">
        <v>0</v>
      </c>
    </row>
    <row r="355" spans="1:14" ht="11.25" customHeight="1" thickBot="1" x14ac:dyDescent="0.25">
      <c r="A355" s="39">
        <v>11</v>
      </c>
      <c r="B355" s="40" t="s">
        <v>58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605" t="s">
        <v>0</v>
      </c>
      <c r="B364" s="605"/>
    </row>
    <row r="365" spans="1:14" ht="15.95" customHeight="1" x14ac:dyDescent="0.2">
      <c r="A365" s="605" t="s">
        <v>1</v>
      </c>
      <c r="B365" s="605"/>
    </row>
    <row r="366" spans="1:14" ht="15.95" customHeight="1" x14ac:dyDescent="0.2">
      <c r="A366" s="605" t="s">
        <v>45</v>
      </c>
      <c r="B366" s="605"/>
    </row>
    <row r="367" spans="1:14" ht="15.95" customHeight="1" x14ac:dyDescent="0.3">
      <c r="C367" s="130"/>
    </row>
    <row r="368" spans="1:14" ht="15.95" customHeight="1" x14ac:dyDescent="0.2">
      <c r="C368" s="131"/>
    </row>
    <row r="369" spans="1:14" ht="15.95" customHeight="1" x14ac:dyDescent="0.2">
      <c r="A369" s="1" t="s">
        <v>46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 x14ac:dyDescent="0.2">
      <c r="A370" s="1" t="s">
        <v>68</v>
      </c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s="43" customFormat="1" ht="15.95" customHeight="1" thickBot="1" x14ac:dyDescent="0.25">
      <c r="A371" s="43" t="s">
        <v>81</v>
      </c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</row>
    <row r="372" spans="1:14" ht="15.95" customHeight="1" thickTop="1" x14ac:dyDescent="0.2">
      <c r="A372" s="602" t="s">
        <v>4</v>
      </c>
      <c r="B372" s="602" t="s">
        <v>5</v>
      </c>
      <c r="C372" s="129"/>
    </row>
    <row r="373" spans="1:14" ht="15.95" customHeight="1" x14ac:dyDescent="0.2">
      <c r="A373" s="603"/>
      <c r="B373" s="603"/>
      <c r="C373" s="138"/>
      <c r="D373" s="138"/>
      <c r="E373" s="162"/>
      <c r="F373" s="193"/>
      <c r="G373" s="219"/>
      <c r="H373" s="238"/>
      <c r="I373" s="274"/>
      <c r="J373" s="308"/>
      <c r="K373" s="340"/>
      <c r="L373" s="386"/>
      <c r="M373" s="418"/>
      <c r="N373" s="449"/>
    </row>
    <row r="374" spans="1:14" ht="15.95" customHeight="1" x14ac:dyDescent="0.2">
      <c r="A374" s="603"/>
      <c r="B374" s="603"/>
      <c r="C374" s="135" t="s">
        <v>35</v>
      </c>
      <c r="D374" s="135" t="s">
        <v>35</v>
      </c>
      <c r="E374" s="164" t="s">
        <v>35</v>
      </c>
      <c r="F374" s="191" t="s">
        <v>35</v>
      </c>
      <c r="G374" s="217" t="s">
        <v>35</v>
      </c>
      <c r="H374" s="240" t="s">
        <v>35</v>
      </c>
      <c r="I374" s="276" t="s">
        <v>35</v>
      </c>
      <c r="J374" s="306" t="s">
        <v>35</v>
      </c>
      <c r="K374" s="342" t="s">
        <v>35</v>
      </c>
      <c r="L374" s="384" t="s">
        <v>35</v>
      </c>
      <c r="M374" s="420" t="s">
        <v>35</v>
      </c>
      <c r="N374" s="451" t="s">
        <v>35</v>
      </c>
    </row>
    <row r="375" spans="1:14" ht="12.75" customHeight="1" x14ac:dyDescent="0.2">
      <c r="A375" s="603"/>
      <c r="B375" s="603"/>
      <c r="C375" s="136"/>
      <c r="D375" s="136"/>
      <c r="E375" s="165"/>
      <c r="F375" s="192"/>
      <c r="G375" s="218"/>
      <c r="H375" s="241"/>
      <c r="I375" s="277"/>
      <c r="J375" s="307"/>
      <c r="K375" s="343"/>
      <c r="L375" s="385"/>
      <c r="M375" s="421"/>
      <c r="N375" s="452"/>
    </row>
    <row r="376" spans="1:14" ht="12.75" customHeight="1" x14ac:dyDescent="0.2">
      <c r="A376" s="604"/>
      <c r="B376" s="604"/>
      <c r="C376" s="135"/>
      <c r="D376" s="135"/>
      <c r="E376" s="164"/>
      <c r="F376" s="191"/>
      <c r="G376" s="217"/>
      <c r="H376" s="240"/>
      <c r="I376" s="276"/>
      <c r="J376" s="306"/>
      <c r="K376" s="342"/>
      <c r="L376" s="384"/>
      <c r="M376" s="420"/>
      <c r="N376" s="451"/>
    </row>
    <row r="377" spans="1:14" s="8" customFormat="1" ht="11.25" x14ac:dyDescent="0.2">
      <c r="A377" s="134" t="s">
        <v>10</v>
      </c>
      <c r="B377" s="134" t="s">
        <v>11</v>
      </c>
      <c r="C377" s="134" t="s">
        <v>20</v>
      </c>
      <c r="D377" s="134" t="s">
        <v>20</v>
      </c>
      <c r="E377" s="163" t="s">
        <v>20</v>
      </c>
      <c r="F377" s="190" t="s">
        <v>20</v>
      </c>
      <c r="G377" s="216" t="s">
        <v>20</v>
      </c>
      <c r="H377" s="239" t="s">
        <v>20</v>
      </c>
      <c r="I377" s="275" t="s">
        <v>20</v>
      </c>
      <c r="J377" s="305" t="s">
        <v>20</v>
      </c>
      <c r="K377" s="341" t="s">
        <v>20</v>
      </c>
      <c r="L377" s="383" t="s">
        <v>20</v>
      </c>
      <c r="M377" s="419" t="s">
        <v>20</v>
      </c>
      <c r="N377" s="450" t="s">
        <v>20</v>
      </c>
    </row>
    <row r="378" spans="1:14" s="16" customFormat="1" ht="14.25" x14ac:dyDescent="0.2">
      <c r="A378" s="18">
        <v>1</v>
      </c>
      <c r="B378" s="85" t="s">
        <v>22</v>
      </c>
      <c r="C378" s="58">
        <f t="shared" ref="C378:N378" si="73">SUM(C379,C382,C383)</f>
        <v>0</v>
      </c>
      <c r="D378" s="58">
        <f t="shared" si="73"/>
        <v>0</v>
      </c>
      <c r="E378" s="58">
        <f t="shared" si="73"/>
        <v>63</v>
      </c>
      <c r="F378" s="58">
        <f t="shared" si="73"/>
        <v>0</v>
      </c>
      <c r="G378" s="58">
        <f t="shared" si="73"/>
        <v>0</v>
      </c>
      <c r="H378" s="58">
        <f t="shared" si="73"/>
        <v>7</v>
      </c>
      <c r="I378" s="58">
        <f t="shared" si="73"/>
        <v>0</v>
      </c>
      <c r="J378" s="58">
        <f t="shared" si="73"/>
        <v>2</v>
      </c>
      <c r="K378" s="58">
        <f t="shared" si="73"/>
        <v>85</v>
      </c>
      <c r="L378" s="58">
        <f t="shared" si="73"/>
        <v>0</v>
      </c>
      <c r="M378" s="58">
        <f t="shared" si="73"/>
        <v>35</v>
      </c>
      <c r="N378" s="58">
        <f t="shared" si="73"/>
        <v>28</v>
      </c>
    </row>
    <row r="379" spans="1:14" s="23" customFormat="1" ht="14.25" x14ac:dyDescent="0.2">
      <c r="A379" s="14"/>
      <c r="B379" s="86" t="s">
        <v>49</v>
      </c>
      <c r="C379" s="60">
        <f t="shared" ref="C379:D379" si="74">SUM(C380:C381)</f>
        <v>0</v>
      </c>
      <c r="D379" s="60">
        <f t="shared" si="74"/>
        <v>0</v>
      </c>
      <c r="E379" s="60">
        <f t="shared" ref="E379" si="75">SUM(E380:E381)</f>
        <v>63</v>
      </c>
      <c r="F379" s="60">
        <f t="shared" ref="F379" si="76">SUM(F380:F381)</f>
        <v>0</v>
      </c>
      <c r="G379" s="60">
        <f t="shared" ref="G379" si="77">SUM(G380:G381)</f>
        <v>0</v>
      </c>
      <c r="H379" s="60">
        <f t="shared" ref="H379" si="78">SUM(H380:H381)</f>
        <v>7</v>
      </c>
      <c r="I379" s="60">
        <f t="shared" ref="I379" si="79">SUM(I380:I381)</f>
        <v>0</v>
      </c>
      <c r="J379" s="60">
        <f t="shared" ref="J379" si="80">SUM(J380:J381)</f>
        <v>2</v>
      </c>
      <c r="K379" s="60">
        <f t="shared" ref="K379" si="81">SUM(K380:K381)</f>
        <v>85</v>
      </c>
      <c r="L379" s="60">
        <f t="shared" ref="L379" si="82">SUM(L380:L381)</f>
        <v>0</v>
      </c>
      <c r="M379" s="60">
        <f t="shared" ref="M379" si="83">SUM(M380:M381)</f>
        <v>35</v>
      </c>
      <c r="N379" s="60">
        <f t="shared" ref="N379" si="84">SUM(N380:N381)</f>
        <v>28</v>
      </c>
    </row>
    <row r="380" spans="1:14" ht="15" x14ac:dyDescent="0.2">
      <c r="A380" s="12"/>
      <c r="B380" s="87" t="s">
        <v>82</v>
      </c>
      <c r="C380" s="48">
        <v>0</v>
      </c>
      <c r="D380" s="48">
        <v>0</v>
      </c>
      <c r="E380" s="48">
        <v>63</v>
      </c>
      <c r="F380" s="48">
        <v>0</v>
      </c>
      <c r="G380" s="48">
        <v>0</v>
      </c>
      <c r="H380" s="48">
        <v>7</v>
      </c>
      <c r="I380" s="48">
        <v>0</v>
      </c>
      <c r="J380" s="48">
        <v>2</v>
      </c>
      <c r="K380" s="48">
        <v>85</v>
      </c>
      <c r="L380" s="48">
        <v>0</v>
      </c>
      <c r="M380" s="48">
        <v>35</v>
      </c>
      <c r="N380" s="48">
        <v>28</v>
      </c>
    </row>
    <row r="381" spans="1:14" ht="12.75" customHeight="1" x14ac:dyDescent="0.2">
      <c r="A381" s="12"/>
      <c r="B381" s="87" t="s">
        <v>83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</row>
    <row r="382" spans="1:14" ht="12.75" customHeight="1" x14ac:dyDescent="0.2">
      <c r="A382" s="12"/>
      <c r="B382" s="88" t="s">
        <v>50</v>
      </c>
      <c r="C382" s="61">
        <v>0</v>
      </c>
      <c r="D382" s="61">
        <v>0</v>
      </c>
      <c r="E382" s="61">
        <v>0</v>
      </c>
      <c r="F382" s="61">
        <v>0</v>
      </c>
      <c r="G382" s="61">
        <v>0</v>
      </c>
      <c r="H382" s="61">
        <v>0</v>
      </c>
      <c r="I382" s="61">
        <v>0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</row>
    <row r="383" spans="1:14" ht="14.25" x14ac:dyDescent="0.2">
      <c r="A383" s="12"/>
      <c r="B383" s="88" t="s">
        <v>51</v>
      </c>
      <c r="C383" s="61">
        <v>0</v>
      </c>
      <c r="D383" s="61">
        <v>0</v>
      </c>
      <c r="E383" s="61">
        <v>0</v>
      </c>
      <c r="F383" s="61">
        <v>0</v>
      </c>
      <c r="G383" s="61">
        <v>0</v>
      </c>
      <c r="H383" s="61">
        <v>0</v>
      </c>
      <c r="I383" s="61">
        <v>0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</row>
    <row r="384" spans="1:14" ht="15.75" customHeight="1" x14ac:dyDescent="0.2">
      <c r="A384" s="14">
        <v>2</v>
      </c>
      <c r="B384" s="88" t="s">
        <v>23</v>
      </c>
      <c r="C384" s="61">
        <f t="shared" ref="C384:H384" si="85">SUM(C385:C386)</f>
        <v>152</v>
      </c>
      <c r="D384" s="61">
        <f t="shared" si="85"/>
        <v>0</v>
      </c>
      <c r="E384" s="61">
        <f t="shared" si="85"/>
        <v>10</v>
      </c>
      <c r="F384" s="61">
        <f t="shared" si="85"/>
        <v>0</v>
      </c>
      <c r="G384" s="61">
        <f t="shared" si="85"/>
        <v>0</v>
      </c>
      <c r="H384" s="61">
        <f t="shared" si="85"/>
        <v>0</v>
      </c>
      <c r="I384" s="61">
        <f t="shared" ref="I384:N384" si="86">SUM(I385:I386)</f>
        <v>16</v>
      </c>
      <c r="J384" s="61">
        <f t="shared" si="86"/>
        <v>51</v>
      </c>
      <c r="K384" s="61">
        <f t="shared" si="86"/>
        <v>29</v>
      </c>
      <c r="L384" s="61">
        <f t="shared" si="86"/>
        <v>61</v>
      </c>
      <c r="M384" s="61">
        <f t="shared" si="86"/>
        <v>40</v>
      </c>
      <c r="N384" s="61">
        <f t="shared" si="86"/>
        <v>40</v>
      </c>
    </row>
    <row r="385" spans="1:14" ht="15" x14ac:dyDescent="0.2">
      <c r="A385" s="12"/>
      <c r="B385" s="87" t="s">
        <v>82</v>
      </c>
      <c r="C385" s="48">
        <v>152</v>
      </c>
      <c r="D385" s="48">
        <v>0</v>
      </c>
      <c r="E385" s="48">
        <v>10</v>
      </c>
      <c r="F385" s="48">
        <v>0</v>
      </c>
      <c r="G385" s="48">
        <v>0</v>
      </c>
      <c r="H385" s="48">
        <v>0</v>
      </c>
      <c r="I385" s="48">
        <v>16</v>
      </c>
      <c r="J385" s="48">
        <v>51</v>
      </c>
      <c r="K385" s="48">
        <v>29</v>
      </c>
      <c r="L385" s="48">
        <v>61</v>
      </c>
      <c r="M385" s="48">
        <v>40</v>
      </c>
      <c r="N385" s="48">
        <v>40</v>
      </c>
    </row>
    <row r="386" spans="1:14" ht="15" x14ac:dyDescent="0.2">
      <c r="A386" s="12"/>
      <c r="B386" s="87" t="s">
        <v>83</v>
      </c>
      <c r="C386" s="48">
        <v>0</v>
      </c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</row>
    <row r="387" spans="1:14" ht="12.75" customHeight="1" x14ac:dyDescent="0.2">
      <c r="A387" s="9">
        <v>3</v>
      </c>
      <c r="B387" s="88" t="s">
        <v>53</v>
      </c>
      <c r="C387" s="61">
        <v>5</v>
      </c>
      <c r="D387" s="61">
        <v>2</v>
      </c>
      <c r="E387" s="61">
        <v>3</v>
      </c>
      <c r="F387" s="61">
        <v>0</v>
      </c>
      <c r="G387" s="61">
        <v>0</v>
      </c>
      <c r="H387" s="61">
        <v>2</v>
      </c>
      <c r="I387" s="61">
        <v>2</v>
      </c>
      <c r="J387" s="61">
        <v>0</v>
      </c>
      <c r="K387" s="61">
        <v>1</v>
      </c>
      <c r="L387" s="61">
        <v>2</v>
      </c>
      <c r="M387" s="61">
        <v>1</v>
      </c>
      <c r="N387" s="61">
        <v>2</v>
      </c>
    </row>
    <row r="388" spans="1:14" ht="13.5" customHeight="1" x14ac:dyDescent="0.2">
      <c r="A388" s="14">
        <v>4</v>
      </c>
      <c r="B388" s="88" t="s">
        <v>52</v>
      </c>
      <c r="C388" s="61">
        <f t="shared" ref="C388:D388" si="87">SUM(C389:C390)</f>
        <v>1</v>
      </c>
      <c r="D388" s="73">
        <f t="shared" si="87"/>
        <v>0.5</v>
      </c>
      <c r="E388" s="73">
        <f t="shared" ref="E388" si="88">SUM(E389:E390)</f>
        <v>0.5</v>
      </c>
      <c r="F388" s="73">
        <f t="shared" ref="F388" si="89">SUM(F389:F390)</f>
        <v>0.5</v>
      </c>
      <c r="G388" s="73">
        <f t="shared" ref="G388" si="90">SUM(G389:G390)</f>
        <v>0.5</v>
      </c>
      <c r="H388" s="73">
        <f t="shared" ref="H388" si="91">SUM(H389:H390)</f>
        <v>0.5</v>
      </c>
      <c r="I388" s="73">
        <f t="shared" ref="I388" si="92">SUM(I389:I390)</f>
        <v>0.5</v>
      </c>
      <c r="J388" s="73">
        <f t="shared" ref="J388" si="93">SUM(J389:J390)</f>
        <v>0.5</v>
      </c>
      <c r="K388" s="73">
        <f t="shared" ref="K388" si="94">SUM(K389:K390)</f>
        <v>0.5</v>
      </c>
      <c r="L388" s="73">
        <f t="shared" ref="L388" si="95">SUM(L389:L390)</f>
        <v>0.5</v>
      </c>
      <c r="M388" s="73">
        <f t="shared" ref="M388" si="96">SUM(M389:M390)</f>
        <v>0.5</v>
      </c>
      <c r="N388" s="73">
        <f t="shared" ref="N388" si="97">SUM(N389:N390)</f>
        <v>0.5</v>
      </c>
    </row>
    <row r="389" spans="1:14" ht="15" customHeight="1" x14ac:dyDescent="0.2">
      <c r="A389" s="14"/>
      <c r="B389" s="87" t="s">
        <v>82</v>
      </c>
      <c r="C389" s="61">
        <v>0</v>
      </c>
      <c r="D389" s="61">
        <v>0</v>
      </c>
      <c r="E389" s="61">
        <v>0</v>
      </c>
      <c r="F389" s="61">
        <v>0</v>
      </c>
      <c r="G389" s="61">
        <v>0</v>
      </c>
      <c r="H389" s="61">
        <v>0</v>
      </c>
      <c r="I389" s="61">
        <v>0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</row>
    <row r="390" spans="1:14" ht="12.75" customHeight="1" x14ac:dyDescent="0.2">
      <c r="A390" s="14"/>
      <c r="B390" s="87" t="s">
        <v>83</v>
      </c>
      <c r="C390" s="61">
        <v>1</v>
      </c>
      <c r="D390" s="73">
        <v>0.5</v>
      </c>
      <c r="E390" s="73">
        <v>0.5</v>
      </c>
      <c r="F390" s="73">
        <v>0.5</v>
      </c>
      <c r="G390" s="73">
        <v>0.5</v>
      </c>
      <c r="H390" s="73">
        <v>0.5</v>
      </c>
      <c r="I390" s="73">
        <v>0.5</v>
      </c>
      <c r="J390" s="73">
        <v>0.5</v>
      </c>
      <c r="K390" s="73">
        <v>0.5</v>
      </c>
      <c r="L390" s="73">
        <v>0.5</v>
      </c>
      <c r="M390" s="73">
        <v>0.5</v>
      </c>
      <c r="N390" s="73">
        <v>0.5</v>
      </c>
    </row>
    <row r="391" spans="1:14" ht="12.75" customHeight="1" x14ac:dyDescent="0.2">
      <c r="A391" s="14">
        <v>5</v>
      </c>
      <c r="B391" s="88" t="s">
        <v>54</v>
      </c>
      <c r="C391" s="126">
        <v>0</v>
      </c>
      <c r="D391" s="126">
        <v>0</v>
      </c>
      <c r="E391" s="168">
        <v>0</v>
      </c>
      <c r="F391" s="185">
        <v>0</v>
      </c>
      <c r="G391" s="211">
        <v>0</v>
      </c>
      <c r="H391" s="244">
        <v>0</v>
      </c>
      <c r="I391" s="280">
        <v>0</v>
      </c>
      <c r="J391" s="300">
        <v>0</v>
      </c>
      <c r="K391" s="347">
        <v>0</v>
      </c>
      <c r="L391" s="378">
        <v>0</v>
      </c>
      <c r="M391" s="425">
        <v>0</v>
      </c>
      <c r="N391" s="456">
        <v>0</v>
      </c>
    </row>
    <row r="392" spans="1:14" ht="12.75" customHeight="1" x14ac:dyDescent="0.2">
      <c r="A392" s="14">
        <v>6</v>
      </c>
      <c r="B392" s="88" t="s">
        <v>55</v>
      </c>
      <c r="C392" s="126">
        <v>0</v>
      </c>
      <c r="D392" s="126">
        <v>0</v>
      </c>
      <c r="E392" s="168">
        <v>0</v>
      </c>
      <c r="F392" s="185">
        <v>0</v>
      </c>
      <c r="G392" s="211">
        <v>0</v>
      </c>
      <c r="H392" s="244">
        <v>0</v>
      </c>
      <c r="I392" s="280">
        <v>0</v>
      </c>
      <c r="J392" s="300">
        <v>0</v>
      </c>
      <c r="K392" s="347">
        <v>0</v>
      </c>
      <c r="L392" s="378">
        <v>0</v>
      </c>
      <c r="M392" s="425">
        <v>0</v>
      </c>
      <c r="N392" s="456">
        <v>0</v>
      </c>
    </row>
    <row r="393" spans="1:14" ht="11.25" customHeight="1" x14ac:dyDescent="0.2">
      <c r="A393" s="14">
        <v>7</v>
      </c>
      <c r="B393" s="88" t="s">
        <v>56</v>
      </c>
      <c r="C393" s="126">
        <v>0</v>
      </c>
      <c r="D393" s="126">
        <v>0</v>
      </c>
      <c r="E393" s="168">
        <v>0</v>
      </c>
      <c r="F393" s="185">
        <v>0</v>
      </c>
      <c r="G393" s="211">
        <v>0</v>
      </c>
      <c r="H393" s="244">
        <v>0</v>
      </c>
      <c r="I393" s="280">
        <v>0</v>
      </c>
      <c r="J393" s="300">
        <v>0</v>
      </c>
      <c r="K393" s="347">
        <v>0</v>
      </c>
      <c r="L393" s="378">
        <v>0</v>
      </c>
      <c r="M393" s="425">
        <v>0</v>
      </c>
      <c r="N393" s="456">
        <v>0</v>
      </c>
    </row>
    <row r="394" spans="1:14" ht="12.75" customHeight="1" x14ac:dyDescent="0.2">
      <c r="A394" s="14">
        <v>8</v>
      </c>
      <c r="B394" s="88" t="s">
        <v>57</v>
      </c>
      <c r="C394" s="126">
        <v>0</v>
      </c>
      <c r="D394" s="126">
        <v>0</v>
      </c>
      <c r="E394" s="168">
        <v>0</v>
      </c>
      <c r="F394" s="185">
        <v>0</v>
      </c>
      <c r="G394" s="211">
        <v>0</v>
      </c>
      <c r="H394" s="244">
        <v>0</v>
      </c>
      <c r="I394" s="280">
        <v>0</v>
      </c>
      <c r="J394" s="300">
        <v>0</v>
      </c>
      <c r="K394" s="347">
        <v>0</v>
      </c>
      <c r="L394" s="378">
        <v>0</v>
      </c>
      <c r="M394" s="425">
        <v>0</v>
      </c>
      <c r="N394" s="456">
        <v>0</v>
      </c>
    </row>
    <row r="395" spans="1:14" ht="15.95" customHeight="1" x14ac:dyDescent="0.2">
      <c r="A395" s="14">
        <v>9</v>
      </c>
      <c r="B395" s="88" t="s">
        <v>24</v>
      </c>
      <c r="C395" s="126">
        <v>0</v>
      </c>
      <c r="D395" s="126">
        <v>0</v>
      </c>
      <c r="E395" s="168">
        <v>0</v>
      </c>
      <c r="F395" s="185">
        <v>0</v>
      </c>
      <c r="G395" s="211">
        <v>0</v>
      </c>
      <c r="H395" s="244">
        <v>0</v>
      </c>
      <c r="I395" s="280">
        <v>0</v>
      </c>
      <c r="J395" s="300">
        <v>0</v>
      </c>
      <c r="K395" s="347">
        <v>0</v>
      </c>
      <c r="L395" s="378">
        <v>0</v>
      </c>
      <c r="M395" s="425">
        <v>0</v>
      </c>
      <c r="N395" s="456">
        <v>0</v>
      </c>
    </row>
    <row r="396" spans="1:14" ht="15.95" customHeight="1" x14ac:dyDescent="0.2">
      <c r="A396" s="14">
        <v>10</v>
      </c>
      <c r="B396" s="88" t="s">
        <v>25</v>
      </c>
      <c r="C396" s="126">
        <v>0</v>
      </c>
      <c r="D396" s="126">
        <v>0</v>
      </c>
      <c r="E396" s="168">
        <v>0</v>
      </c>
      <c r="F396" s="185">
        <v>0</v>
      </c>
      <c r="G396" s="211">
        <v>0</v>
      </c>
      <c r="H396" s="244">
        <v>0</v>
      </c>
      <c r="I396" s="280">
        <v>0</v>
      </c>
      <c r="J396" s="300">
        <v>0</v>
      </c>
      <c r="K396" s="347">
        <v>0</v>
      </c>
      <c r="L396" s="378">
        <v>0</v>
      </c>
      <c r="M396" s="425">
        <v>0</v>
      </c>
      <c r="N396" s="456">
        <v>0</v>
      </c>
    </row>
    <row r="397" spans="1:14" ht="15.95" customHeight="1" thickBot="1" x14ac:dyDescent="0.25">
      <c r="A397" s="39">
        <v>11</v>
      </c>
      <c r="B397" s="89" t="s">
        <v>58</v>
      </c>
      <c r="C397" s="127">
        <v>0</v>
      </c>
      <c r="D397" s="127">
        <v>0</v>
      </c>
      <c r="E397" s="169">
        <v>0</v>
      </c>
      <c r="F397" s="186">
        <v>0</v>
      </c>
      <c r="G397" s="212">
        <v>0</v>
      </c>
      <c r="H397" s="245">
        <v>0</v>
      </c>
      <c r="I397" s="281">
        <v>0</v>
      </c>
      <c r="J397" s="301">
        <v>0</v>
      </c>
      <c r="K397" s="348">
        <v>0</v>
      </c>
      <c r="L397" s="379">
        <v>0</v>
      </c>
      <c r="M397" s="426">
        <v>0</v>
      </c>
      <c r="N397" s="457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605" t="s">
        <v>0</v>
      </c>
      <c r="B404" s="605"/>
    </row>
    <row r="405" spans="1:14" ht="15.95" customHeight="1" x14ac:dyDescent="0.2">
      <c r="A405" s="605" t="s">
        <v>1</v>
      </c>
      <c r="B405" s="605"/>
    </row>
    <row r="406" spans="1:14" ht="15.95" customHeight="1" x14ac:dyDescent="0.2">
      <c r="A406" s="605" t="s">
        <v>45</v>
      </c>
      <c r="B406" s="605"/>
    </row>
    <row r="407" spans="1:14" ht="15.95" customHeight="1" x14ac:dyDescent="0.3">
      <c r="C407" s="130"/>
    </row>
    <row r="408" spans="1:14" ht="15.95" customHeight="1" x14ac:dyDescent="0.2">
      <c r="C408" s="131"/>
    </row>
    <row r="409" spans="1:14" ht="15.95" customHeight="1" x14ac:dyDescent="0.2">
      <c r="A409" s="1" t="s">
        <v>46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 x14ac:dyDescent="0.2">
      <c r="A410" s="43" t="s">
        <v>68</v>
      </c>
      <c r="B410" s="4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s="43" customFormat="1" ht="15.95" customHeight="1" thickBot="1" x14ac:dyDescent="0.25">
      <c r="A411" s="72" t="s">
        <v>76</v>
      </c>
      <c r="B411" s="72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</row>
    <row r="412" spans="1:14" ht="15.95" customHeight="1" thickTop="1" x14ac:dyDescent="0.2">
      <c r="A412" s="606" t="s">
        <v>4</v>
      </c>
      <c r="B412" s="606" t="s">
        <v>5</v>
      </c>
      <c r="C412" s="129"/>
    </row>
    <row r="413" spans="1:14" ht="12.75" customHeight="1" x14ac:dyDescent="0.2">
      <c r="A413" s="607"/>
      <c r="B413" s="607"/>
      <c r="C413" s="138"/>
      <c r="D413" s="138"/>
      <c r="E413" s="162"/>
      <c r="F413" s="193"/>
      <c r="G413" s="219"/>
      <c r="H413" s="238"/>
      <c r="I413" s="274"/>
      <c r="J413" s="308"/>
      <c r="K413" s="340"/>
      <c r="L413" s="386"/>
      <c r="M413" s="418"/>
      <c r="N413" s="449"/>
    </row>
    <row r="414" spans="1:14" ht="12.75" customHeight="1" x14ac:dyDescent="0.2">
      <c r="A414" s="607"/>
      <c r="B414" s="607"/>
      <c r="C414" s="135" t="s">
        <v>35</v>
      </c>
      <c r="D414" s="135" t="s">
        <v>35</v>
      </c>
      <c r="E414" s="164" t="s">
        <v>35</v>
      </c>
      <c r="F414" s="191" t="s">
        <v>35</v>
      </c>
      <c r="G414" s="217" t="s">
        <v>35</v>
      </c>
      <c r="H414" s="240" t="s">
        <v>35</v>
      </c>
      <c r="I414" s="276" t="s">
        <v>35</v>
      </c>
      <c r="J414" s="306" t="s">
        <v>35</v>
      </c>
      <c r="K414" s="342" t="s">
        <v>35</v>
      </c>
      <c r="L414" s="384" t="s">
        <v>35</v>
      </c>
      <c r="M414" s="420" t="s">
        <v>35</v>
      </c>
      <c r="N414" s="451" t="s">
        <v>35</v>
      </c>
    </row>
    <row r="415" spans="1:14" ht="12.75" customHeight="1" x14ac:dyDescent="0.2">
      <c r="A415" s="607"/>
      <c r="B415" s="607"/>
      <c r="C415" s="136"/>
      <c r="D415" s="136"/>
      <c r="E415" s="165"/>
      <c r="F415" s="192"/>
      <c r="G415" s="218"/>
      <c r="H415" s="241"/>
      <c r="I415" s="277"/>
      <c r="J415" s="307"/>
      <c r="K415" s="343"/>
      <c r="L415" s="385"/>
      <c r="M415" s="421"/>
      <c r="N415" s="452"/>
    </row>
    <row r="416" spans="1:14" ht="12.75" customHeight="1" x14ac:dyDescent="0.2">
      <c r="A416" s="608"/>
      <c r="B416" s="608"/>
      <c r="C416" s="135"/>
      <c r="D416" s="135"/>
      <c r="E416" s="164"/>
      <c r="F416" s="191"/>
      <c r="G416" s="217"/>
      <c r="H416" s="240"/>
      <c r="I416" s="276"/>
      <c r="J416" s="306"/>
      <c r="K416" s="342"/>
      <c r="L416" s="384"/>
      <c r="M416" s="420"/>
      <c r="N416" s="451"/>
    </row>
    <row r="417" spans="1:14" s="8" customFormat="1" ht="11.25" x14ac:dyDescent="0.2">
      <c r="A417" s="134" t="s">
        <v>10</v>
      </c>
      <c r="B417" s="134" t="s">
        <v>11</v>
      </c>
      <c r="C417" s="134" t="s">
        <v>20</v>
      </c>
      <c r="D417" s="134" t="s">
        <v>20</v>
      </c>
      <c r="E417" s="163" t="s">
        <v>20</v>
      </c>
      <c r="F417" s="190" t="s">
        <v>20</v>
      </c>
      <c r="G417" s="216" t="s">
        <v>20</v>
      </c>
      <c r="H417" s="239" t="s">
        <v>20</v>
      </c>
      <c r="I417" s="275" t="s">
        <v>20</v>
      </c>
      <c r="J417" s="305" t="s">
        <v>20</v>
      </c>
      <c r="K417" s="341" t="s">
        <v>20</v>
      </c>
      <c r="L417" s="383" t="s">
        <v>20</v>
      </c>
      <c r="M417" s="419" t="s">
        <v>20</v>
      </c>
      <c r="N417" s="450" t="s">
        <v>20</v>
      </c>
    </row>
    <row r="418" spans="1:14" s="16" customFormat="1" ht="15.75" x14ac:dyDescent="0.2">
      <c r="A418" s="18">
        <v>1</v>
      </c>
      <c r="B418" s="19" t="s">
        <v>22</v>
      </c>
      <c r="C418" s="128">
        <f t="shared" ref="C418:N418" si="98">SUM(C419,C422,C423)</f>
        <v>0</v>
      </c>
      <c r="D418" s="128">
        <f t="shared" si="98"/>
        <v>0</v>
      </c>
      <c r="E418" s="167">
        <f t="shared" si="98"/>
        <v>5</v>
      </c>
      <c r="F418" s="187">
        <f t="shared" si="98"/>
        <v>0</v>
      </c>
      <c r="G418" s="213">
        <f t="shared" si="98"/>
        <v>0</v>
      </c>
      <c r="H418" s="243">
        <f t="shared" si="98"/>
        <v>0</v>
      </c>
      <c r="I418" s="279">
        <f t="shared" si="98"/>
        <v>0</v>
      </c>
      <c r="J418" s="302">
        <f t="shared" si="98"/>
        <v>0</v>
      </c>
      <c r="K418" s="346">
        <f t="shared" si="98"/>
        <v>0</v>
      </c>
      <c r="L418" s="380">
        <f t="shared" si="98"/>
        <v>0</v>
      </c>
      <c r="M418" s="424">
        <f t="shared" si="98"/>
        <v>0</v>
      </c>
      <c r="N418" s="455">
        <f t="shared" si="98"/>
        <v>0</v>
      </c>
    </row>
    <row r="419" spans="1:14" s="23" customFormat="1" ht="12.75" customHeight="1" x14ac:dyDescent="0.2">
      <c r="A419" s="14"/>
      <c r="B419" s="22" t="s">
        <v>49</v>
      </c>
      <c r="C419" s="68">
        <f t="shared" ref="C419:D419" si="99">SUM(C420:C421)</f>
        <v>0</v>
      </c>
      <c r="D419" s="68">
        <f t="shared" si="99"/>
        <v>0</v>
      </c>
      <c r="E419" s="68">
        <f t="shared" ref="E419" si="100">SUM(E420:E421)</f>
        <v>5</v>
      </c>
      <c r="F419" s="68">
        <f t="shared" ref="F419" si="101">SUM(F420:F421)</f>
        <v>0</v>
      </c>
      <c r="G419" s="68">
        <f t="shared" ref="G419" si="102">SUM(G420:G421)</f>
        <v>0</v>
      </c>
      <c r="H419" s="68">
        <f t="shared" ref="H419" si="103">SUM(H420:H421)</f>
        <v>0</v>
      </c>
      <c r="I419" s="68">
        <f t="shared" ref="I419" si="104">SUM(I420:I421)</f>
        <v>0</v>
      </c>
      <c r="J419" s="68">
        <f t="shared" ref="J419" si="105">SUM(J420:J421)</f>
        <v>0</v>
      </c>
      <c r="K419" s="68">
        <f t="shared" ref="K419" si="106">SUM(K420:K421)</f>
        <v>0</v>
      </c>
      <c r="L419" s="68">
        <f t="shared" ref="L419" si="107">SUM(L420:L421)</f>
        <v>0</v>
      </c>
      <c r="M419" s="68">
        <f t="shared" ref="M419" si="108">SUM(M420:M421)</f>
        <v>0</v>
      </c>
      <c r="N419" s="68">
        <f t="shared" ref="N419" si="109">SUM(N420:N421)</f>
        <v>0</v>
      </c>
    </row>
    <row r="420" spans="1:14" ht="12.75" customHeight="1" x14ac:dyDescent="0.2">
      <c r="A420" s="12"/>
      <c r="B420" s="13" t="s">
        <v>82</v>
      </c>
      <c r="C420" s="139">
        <v>0</v>
      </c>
      <c r="D420" s="139">
        <v>0</v>
      </c>
      <c r="E420" s="161">
        <v>5</v>
      </c>
      <c r="F420" s="194">
        <v>0</v>
      </c>
      <c r="G420" s="220">
        <v>0</v>
      </c>
      <c r="H420" s="237">
        <v>0</v>
      </c>
      <c r="I420" s="273">
        <v>0</v>
      </c>
      <c r="J420" s="309">
        <v>0</v>
      </c>
      <c r="K420" s="339">
        <v>0</v>
      </c>
      <c r="L420" s="387">
        <v>0</v>
      </c>
      <c r="M420" s="417">
        <v>0</v>
      </c>
      <c r="N420" s="448">
        <v>0</v>
      </c>
    </row>
    <row r="421" spans="1:14" x14ac:dyDescent="0.2">
      <c r="A421" s="12"/>
      <c r="B421" s="13" t="s">
        <v>83</v>
      </c>
      <c r="C421" s="139">
        <v>0</v>
      </c>
      <c r="D421" s="139">
        <v>0</v>
      </c>
      <c r="E421" s="161">
        <v>0</v>
      </c>
      <c r="F421" s="194">
        <v>0</v>
      </c>
      <c r="G421" s="220">
        <v>0</v>
      </c>
      <c r="H421" s="237">
        <v>0</v>
      </c>
      <c r="I421" s="273">
        <v>0</v>
      </c>
      <c r="J421" s="309">
        <v>0</v>
      </c>
      <c r="K421" s="339">
        <v>0</v>
      </c>
      <c r="L421" s="387">
        <v>0</v>
      </c>
      <c r="M421" s="417">
        <v>0</v>
      </c>
      <c r="N421" s="448">
        <v>0</v>
      </c>
    </row>
    <row r="422" spans="1:14" ht="21" customHeight="1" x14ac:dyDescent="0.2">
      <c r="A422" s="12"/>
      <c r="B422" s="11" t="s">
        <v>50</v>
      </c>
      <c r="C422" s="126">
        <v>0</v>
      </c>
      <c r="D422" s="126">
        <v>0</v>
      </c>
      <c r="E422" s="168">
        <v>0</v>
      </c>
      <c r="F422" s="185">
        <v>0</v>
      </c>
      <c r="G422" s="211">
        <v>0</v>
      </c>
      <c r="H422" s="244">
        <v>0</v>
      </c>
      <c r="I422" s="280">
        <v>0</v>
      </c>
      <c r="J422" s="300">
        <v>0</v>
      </c>
      <c r="K422" s="347">
        <v>0</v>
      </c>
      <c r="L422" s="378">
        <v>0</v>
      </c>
      <c r="M422" s="425">
        <v>0</v>
      </c>
      <c r="N422" s="456">
        <v>0</v>
      </c>
    </row>
    <row r="423" spans="1:14" x14ac:dyDescent="0.2">
      <c r="A423" s="12"/>
      <c r="B423" s="11" t="s">
        <v>51</v>
      </c>
      <c r="C423" s="126">
        <v>0</v>
      </c>
      <c r="D423" s="126">
        <v>0</v>
      </c>
      <c r="E423" s="168">
        <v>0</v>
      </c>
      <c r="F423" s="185">
        <v>0</v>
      </c>
      <c r="G423" s="211">
        <v>0</v>
      </c>
      <c r="H423" s="244">
        <v>0</v>
      </c>
      <c r="I423" s="280">
        <v>0</v>
      </c>
      <c r="J423" s="300">
        <v>0</v>
      </c>
      <c r="K423" s="347">
        <v>0</v>
      </c>
      <c r="L423" s="378">
        <v>0</v>
      </c>
      <c r="M423" s="425">
        <v>0</v>
      </c>
      <c r="N423" s="456">
        <v>0</v>
      </c>
    </row>
    <row r="424" spans="1:14" ht="15.75" x14ac:dyDescent="0.2">
      <c r="A424" s="14">
        <v>2</v>
      </c>
      <c r="B424" s="10" t="s">
        <v>23</v>
      </c>
      <c r="C424" s="126">
        <f t="shared" ref="C424:H424" si="110">SUM(C425:C426)</f>
        <v>0</v>
      </c>
      <c r="D424" s="126">
        <f t="shared" si="110"/>
        <v>0</v>
      </c>
      <c r="E424" s="168">
        <f t="shared" si="110"/>
        <v>33</v>
      </c>
      <c r="F424" s="185">
        <f t="shared" si="110"/>
        <v>0</v>
      </c>
      <c r="G424" s="211">
        <f t="shared" si="110"/>
        <v>0</v>
      </c>
      <c r="H424" s="244">
        <f t="shared" si="110"/>
        <v>0</v>
      </c>
      <c r="I424" s="280">
        <f t="shared" ref="I424:N424" si="111">SUM(I425:I426)</f>
        <v>0</v>
      </c>
      <c r="J424" s="300">
        <f t="shared" si="111"/>
        <v>5</v>
      </c>
      <c r="K424" s="338">
        <f t="shared" si="111"/>
        <v>19</v>
      </c>
      <c r="L424" s="61">
        <f t="shared" si="111"/>
        <v>0</v>
      </c>
      <c r="M424" s="61">
        <f t="shared" si="111"/>
        <v>0</v>
      </c>
      <c r="N424" s="61">
        <f t="shared" si="111"/>
        <v>0</v>
      </c>
    </row>
    <row r="425" spans="1:14" ht="12.75" customHeight="1" x14ac:dyDescent="0.2">
      <c r="A425" s="12"/>
      <c r="B425" s="13" t="s">
        <v>82</v>
      </c>
      <c r="C425" s="139">
        <v>0</v>
      </c>
      <c r="D425" s="139">
        <v>0</v>
      </c>
      <c r="E425" s="161">
        <v>33</v>
      </c>
      <c r="F425" s="194">
        <v>0</v>
      </c>
      <c r="G425" s="220">
        <v>0</v>
      </c>
      <c r="H425" s="237">
        <v>0</v>
      </c>
      <c r="I425" s="273">
        <v>0</v>
      </c>
      <c r="J425" s="309">
        <v>5</v>
      </c>
      <c r="K425" s="299">
        <v>19</v>
      </c>
      <c r="L425" s="48">
        <v>0</v>
      </c>
      <c r="M425" s="48">
        <v>0</v>
      </c>
      <c r="N425" s="48">
        <v>0</v>
      </c>
    </row>
    <row r="426" spans="1:14" ht="13.5" customHeight="1" x14ac:dyDescent="0.2">
      <c r="A426" s="12"/>
      <c r="B426" s="13" t="s">
        <v>83</v>
      </c>
      <c r="C426" s="139">
        <v>0</v>
      </c>
      <c r="D426" s="139">
        <v>0</v>
      </c>
      <c r="E426" s="161">
        <v>0</v>
      </c>
      <c r="F426" s="194">
        <v>0</v>
      </c>
      <c r="G426" s="220">
        <v>0</v>
      </c>
      <c r="H426" s="237">
        <v>0</v>
      </c>
      <c r="I426" s="273">
        <v>0</v>
      </c>
      <c r="J426" s="309">
        <v>0</v>
      </c>
      <c r="K426" s="339">
        <v>0</v>
      </c>
      <c r="L426" s="387">
        <v>0</v>
      </c>
      <c r="M426" s="417">
        <v>0</v>
      </c>
      <c r="N426" s="448">
        <v>0</v>
      </c>
    </row>
    <row r="427" spans="1:14" ht="15" customHeight="1" x14ac:dyDescent="0.2">
      <c r="A427" s="9">
        <v>3</v>
      </c>
      <c r="B427" s="10" t="s">
        <v>53</v>
      </c>
      <c r="C427" s="126">
        <v>0</v>
      </c>
      <c r="D427" s="126">
        <v>0</v>
      </c>
      <c r="E427" s="168">
        <v>0</v>
      </c>
      <c r="F427" s="185">
        <v>0</v>
      </c>
      <c r="G427" s="211">
        <v>2</v>
      </c>
      <c r="H427" s="244">
        <v>0</v>
      </c>
      <c r="I427" s="280">
        <v>0</v>
      </c>
      <c r="J427" s="300">
        <v>0</v>
      </c>
      <c r="K427" s="347">
        <v>0</v>
      </c>
      <c r="L427" s="378">
        <v>0</v>
      </c>
      <c r="M427" s="425">
        <v>0</v>
      </c>
      <c r="N427" s="456">
        <v>0</v>
      </c>
    </row>
    <row r="428" spans="1:14" ht="12.75" customHeight="1" x14ac:dyDescent="0.2">
      <c r="A428" s="14">
        <v>4</v>
      </c>
      <c r="B428" s="10" t="s">
        <v>52</v>
      </c>
      <c r="C428" s="126">
        <f t="shared" ref="C428:D428" si="112">SUM(C429:C430)</f>
        <v>0</v>
      </c>
      <c r="D428" s="126">
        <f t="shared" si="112"/>
        <v>0</v>
      </c>
      <c r="E428" s="168">
        <f t="shared" ref="E428" si="113">SUM(E429:E430)</f>
        <v>2</v>
      </c>
      <c r="F428" s="185">
        <f t="shared" ref="F428" si="114">SUM(F429:F430)</f>
        <v>0</v>
      </c>
      <c r="G428" s="211">
        <f t="shared" ref="G428" si="115">SUM(G429:G430)</f>
        <v>0</v>
      </c>
      <c r="H428" s="244">
        <f t="shared" ref="H428" si="116">SUM(H429:H430)</f>
        <v>0</v>
      </c>
      <c r="I428" s="280">
        <f t="shared" ref="I428" si="117">SUM(I429:I430)</f>
        <v>0</v>
      </c>
      <c r="J428" s="300">
        <f t="shared" ref="J428" si="118">SUM(J429:J430)</f>
        <v>0</v>
      </c>
      <c r="K428" s="347">
        <f t="shared" ref="K428" si="119">SUM(K429:K430)</f>
        <v>0</v>
      </c>
      <c r="L428" s="378">
        <f t="shared" ref="L428" si="120">SUM(L429:L430)</f>
        <v>0</v>
      </c>
      <c r="M428" s="425">
        <f t="shared" ref="M428" si="121">SUM(M429:M430)</f>
        <v>1</v>
      </c>
      <c r="N428" s="456">
        <f t="shared" ref="N428" si="122">SUM(N429:N430)</f>
        <v>0</v>
      </c>
    </row>
    <row r="429" spans="1:14" ht="12.75" customHeight="1" x14ac:dyDescent="0.2">
      <c r="A429" s="14"/>
      <c r="B429" s="13" t="s">
        <v>82</v>
      </c>
      <c r="C429" s="139">
        <v>0</v>
      </c>
      <c r="D429" s="139">
        <v>0</v>
      </c>
      <c r="E429" s="161">
        <v>2</v>
      </c>
      <c r="F429" s="194">
        <v>0</v>
      </c>
      <c r="G429" s="220">
        <v>0</v>
      </c>
      <c r="H429" s="237">
        <v>0</v>
      </c>
      <c r="I429" s="273">
        <v>0</v>
      </c>
      <c r="J429" s="309">
        <v>0</v>
      </c>
      <c r="K429" s="339">
        <v>0</v>
      </c>
      <c r="L429" s="387">
        <v>0</v>
      </c>
      <c r="M429" s="417">
        <v>0</v>
      </c>
      <c r="N429" s="448">
        <v>0</v>
      </c>
    </row>
    <row r="430" spans="1:14" ht="12.75" customHeight="1" x14ac:dyDescent="0.2">
      <c r="A430" s="14"/>
      <c r="B430" s="13" t="s">
        <v>83</v>
      </c>
      <c r="C430" s="139">
        <v>0</v>
      </c>
      <c r="D430" s="139">
        <v>0</v>
      </c>
      <c r="E430" s="161">
        <v>0</v>
      </c>
      <c r="F430" s="194">
        <v>0</v>
      </c>
      <c r="G430" s="220">
        <v>0</v>
      </c>
      <c r="H430" s="237">
        <v>0</v>
      </c>
      <c r="I430" s="273">
        <v>0</v>
      </c>
      <c r="J430" s="309">
        <v>0</v>
      </c>
      <c r="K430" s="339">
        <v>0</v>
      </c>
      <c r="L430" s="387">
        <v>0</v>
      </c>
      <c r="M430" s="417">
        <v>1</v>
      </c>
      <c r="N430" s="448">
        <v>0</v>
      </c>
    </row>
    <row r="431" spans="1:14" ht="11.25" customHeight="1" x14ac:dyDescent="0.2">
      <c r="A431" s="14">
        <v>5</v>
      </c>
      <c r="B431" s="11" t="s">
        <v>54</v>
      </c>
      <c r="C431" s="126">
        <v>0</v>
      </c>
      <c r="D431" s="126">
        <v>0</v>
      </c>
      <c r="E431" s="168">
        <v>0</v>
      </c>
      <c r="F431" s="185">
        <v>0</v>
      </c>
      <c r="G431" s="211">
        <v>0</v>
      </c>
      <c r="H431" s="244">
        <v>0</v>
      </c>
      <c r="I431" s="280">
        <v>0</v>
      </c>
      <c r="J431" s="300">
        <v>0</v>
      </c>
      <c r="K431" s="347">
        <v>0</v>
      </c>
      <c r="L431" s="378">
        <v>0</v>
      </c>
      <c r="M431" s="425">
        <v>0</v>
      </c>
      <c r="N431" s="456">
        <v>0</v>
      </c>
    </row>
    <row r="432" spans="1:14" ht="12.75" customHeight="1" x14ac:dyDescent="0.2">
      <c r="A432" s="14">
        <v>6</v>
      </c>
      <c r="B432" s="10" t="s">
        <v>55</v>
      </c>
      <c r="C432" s="126">
        <v>0</v>
      </c>
      <c r="D432" s="126">
        <v>0</v>
      </c>
      <c r="E432" s="168">
        <v>2</v>
      </c>
      <c r="F432" s="185">
        <v>0</v>
      </c>
      <c r="G432" s="211">
        <v>0</v>
      </c>
      <c r="H432" s="244">
        <v>0</v>
      </c>
      <c r="I432" s="280">
        <v>1</v>
      </c>
      <c r="J432" s="300">
        <v>0</v>
      </c>
      <c r="K432" s="347">
        <v>0</v>
      </c>
      <c r="L432" s="378">
        <v>0</v>
      </c>
      <c r="M432" s="425">
        <v>0</v>
      </c>
      <c r="N432" s="456">
        <v>1</v>
      </c>
    </row>
    <row r="433" spans="1:14" ht="15.95" customHeight="1" x14ac:dyDescent="0.2">
      <c r="A433" s="14">
        <v>7</v>
      </c>
      <c r="B433" s="10" t="s">
        <v>56</v>
      </c>
      <c r="C433" s="126">
        <v>0</v>
      </c>
      <c r="D433" s="126">
        <v>0</v>
      </c>
      <c r="E433" s="168">
        <v>0</v>
      </c>
      <c r="F433" s="185">
        <v>0</v>
      </c>
      <c r="G433" s="211">
        <v>0</v>
      </c>
      <c r="H433" s="244">
        <v>0</v>
      </c>
      <c r="I433" s="280">
        <v>0</v>
      </c>
      <c r="J433" s="300">
        <v>0</v>
      </c>
      <c r="K433" s="347">
        <v>0</v>
      </c>
      <c r="L433" s="378">
        <v>0</v>
      </c>
      <c r="M433" s="425">
        <v>0</v>
      </c>
      <c r="N433" s="456">
        <v>0</v>
      </c>
    </row>
    <row r="434" spans="1:14" ht="15.95" customHeight="1" x14ac:dyDescent="0.2">
      <c r="A434" s="14">
        <v>8</v>
      </c>
      <c r="B434" s="10" t="s">
        <v>57</v>
      </c>
      <c r="C434" s="126">
        <v>0</v>
      </c>
      <c r="D434" s="126">
        <v>0</v>
      </c>
      <c r="E434" s="168">
        <v>0</v>
      </c>
      <c r="F434" s="185">
        <v>0</v>
      </c>
      <c r="G434" s="211">
        <v>0</v>
      </c>
      <c r="H434" s="244">
        <v>0</v>
      </c>
      <c r="I434" s="280">
        <v>0</v>
      </c>
      <c r="J434" s="300">
        <v>0</v>
      </c>
      <c r="K434" s="347">
        <v>0</v>
      </c>
      <c r="L434" s="378">
        <v>0</v>
      </c>
      <c r="M434" s="425">
        <v>0</v>
      </c>
      <c r="N434" s="456">
        <v>0</v>
      </c>
    </row>
    <row r="435" spans="1:14" ht="15.95" customHeight="1" x14ac:dyDescent="0.2">
      <c r="A435" s="14">
        <v>9</v>
      </c>
      <c r="B435" s="10" t="s">
        <v>24</v>
      </c>
      <c r="C435" s="126">
        <v>0</v>
      </c>
      <c r="D435" s="126">
        <v>0</v>
      </c>
      <c r="E435" s="168">
        <v>0</v>
      </c>
      <c r="F435" s="185">
        <v>0</v>
      </c>
      <c r="G435" s="211">
        <v>0</v>
      </c>
      <c r="H435" s="244">
        <v>0</v>
      </c>
      <c r="I435" s="280">
        <v>0</v>
      </c>
      <c r="J435" s="300">
        <v>0</v>
      </c>
      <c r="K435" s="347">
        <v>0</v>
      </c>
      <c r="L435" s="378">
        <v>0</v>
      </c>
      <c r="M435" s="425">
        <v>0</v>
      </c>
      <c r="N435" s="456">
        <v>0</v>
      </c>
    </row>
    <row r="436" spans="1:14" ht="15.95" customHeight="1" x14ac:dyDescent="0.2">
      <c r="A436" s="14">
        <v>10</v>
      </c>
      <c r="B436" s="10" t="s">
        <v>25</v>
      </c>
      <c r="C436" s="126">
        <v>0</v>
      </c>
      <c r="D436" s="126">
        <v>0</v>
      </c>
      <c r="E436" s="168">
        <v>0</v>
      </c>
      <c r="F436" s="185">
        <v>0</v>
      </c>
      <c r="G436" s="211">
        <v>0</v>
      </c>
      <c r="H436" s="244">
        <v>0</v>
      </c>
      <c r="I436" s="280">
        <v>0</v>
      </c>
      <c r="J436" s="300">
        <v>0</v>
      </c>
      <c r="K436" s="347">
        <v>0</v>
      </c>
      <c r="L436" s="378">
        <v>0</v>
      </c>
      <c r="M436" s="425">
        <v>0</v>
      </c>
      <c r="N436" s="456">
        <v>0</v>
      </c>
    </row>
    <row r="437" spans="1:14" ht="15.95" customHeight="1" thickBot="1" x14ac:dyDescent="0.25">
      <c r="A437" s="39">
        <v>11</v>
      </c>
      <c r="B437" s="40" t="s">
        <v>58</v>
      </c>
      <c r="C437" s="127">
        <v>0</v>
      </c>
      <c r="D437" s="127">
        <v>0</v>
      </c>
      <c r="E437" s="169">
        <v>0</v>
      </c>
      <c r="F437" s="186">
        <v>0</v>
      </c>
      <c r="G437" s="212">
        <v>0</v>
      </c>
      <c r="H437" s="245">
        <v>0</v>
      </c>
      <c r="I437" s="281">
        <v>0</v>
      </c>
      <c r="J437" s="301">
        <v>0</v>
      </c>
      <c r="K437" s="348">
        <v>0</v>
      </c>
      <c r="L437" s="379">
        <v>0</v>
      </c>
      <c r="M437" s="426">
        <v>0</v>
      </c>
      <c r="N437" s="457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605" t="s">
        <v>0</v>
      </c>
      <c r="B448" s="605"/>
    </row>
    <row r="449" spans="1:14" ht="15.95" customHeight="1" x14ac:dyDescent="0.2">
      <c r="A449" s="605" t="s">
        <v>1</v>
      </c>
      <c r="B449" s="605"/>
    </row>
    <row r="450" spans="1:14" ht="15.95" customHeight="1" x14ac:dyDescent="0.2">
      <c r="A450" s="605" t="s">
        <v>45</v>
      </c>
      <c r="B450" s="605"/>
    </row>
    <row r="451" spans="1:14" ht="12.75" customHeight="1" x14ac:dyDescent="0.3">
      <c r="C451" s="130"/>
    </row>
    <row r="452" spans="1:14" ht="12.75" customHeight="1" x14ac:dyDescent="0.2">
      <c r="C452" s="131"/>
    </row>
    <row r="453" spans="1:14" ht="12.75" customHeight="1" x14ac:dyDescent="0.2">
      <c r="A453" s="1" t="s">
        <v>46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 x14ac:dyDescent="0.2">
      <c r="A454" s="1" t="s">
        <v>68</v>
      </c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s="43" customFormat="1" ht="13.5" customHeight="1" thickBot="1" x14ac:dyDescent="0.25">
      <c r="A455" s="43" t="s">
        <v>75</v>
      </c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</row>
    <row r="456" spans="1:14" ht="16.5" thickTop="1" x14ac:dyDescent="0.2">
      <c r="A456" s="602" t="s">
        <v>4</v>
      </c>
      <c r="B456" s="602" t="s">
        <v>5</v>
      </c>
      <c r="C456" s="129"/>
    </row>
    <row r="457" spans="1:14" ht="12.75" customHeight="1" x14ac:dyDescent="0.2">
      <c r="A457" s="603"/>
      <c r="B457" s="603"/>
      <c r="C457" s="138"/>
      <c r="D457" s="138"/>
      <c r="E457" s="162"/>
      <c r="F457" s="193"/>
      <c r="G457" s="219"/>
      <c r="H457" s="238"/>
      <c r="I457" s="274"/>
      <c r="J457" s="308"/>
      <c r="K457" s="340"/>
      <c r="L457" s="386"/>
      <c r="M457" s="418"/>
      <c r="N457" s="449"/>
    </row>
    <row r="458" spans="1:14" ht="12.75" customHeight="1" x14ac:dyDescent="0.2">
      <c r="A458" s="603"/>
      <c r="B458" s="603"/>
      <c r="C458" s="135" t="s">
        <v>35</v>
      </c>
      <c r="D458" s="135" t="s">
        <v>35</v>
      </c>
      <c r="E458" s="164" t="s">
        <v>35</v>
      </c>
      <c r="F458" s="191" t="s">
        <v>35</v>
      </c>
      <c r="G458" s="217" t="s">
        <v>35</v>
      </c>
      <c r="H458" s="240" t="s">
        <v>35</v>
      </c>
      <c r="I458" s="276" t="s">
        <v>35</v>
      </c>
      <c r="J458" s="306" t="s">
        <v>35</v>
      </c>
      <c r="K458" s="342" t="s">
        <v>35</v>
      </c>
      <c r="L458" s="384" t="s">
        <v>35</v>
      </c>
      <c r="M458" s="420" t="s">
        <v>35</v>
      </c>
      <c r="N458" s="451" t="s">
        <v>35</v>
      </c>
    </row>
    <row r="459" spans="1:14" ht="12.75" customHeight="1" x14ac:dyDescent="0.2">
      <c r="A459" s="603"/>
      <c r="B459" s="603"/>
      <c r="C459" s="136"/>
      <c r="D459" s="136"/>
      <c r="E459" s="165"/>
      <c r="F459" s="192"/>
      <c r="G459" s="218"/>
      <c r="H459" s="241"/>
      <c r="I459" s="277"/>
      <c r="J459" s="307"/>
      <c r="K459" s="343"/>
      <c r="L459" s="385"/>
      <c r="M459" s="421"/>
      <c r="N459" s="452"/>
    </row>
    <row r="460" spans="1:14" ht="21" customHeight="1" x14ac:dyDescent="0.2">
      <c r="A460" s="604"/>
      <c r="B460" s="604"/>
      <c r="C460" s="135"/>
      <c r="D460" s="135"/>
      <c r="E460" s="164"/>
      <c r="F460" s="191"/>
      <c r="G460" s="217"/>
      <c r="H460" s="240"/>
      <c r="I460" s="276"/>
      <c r="J460" s="306"/>
      <c r="K460" s="342"/>
      <c r="L460" s="384"/>
      <c r="M460" s="420"/>
      <c r="N460" s="451"/>
    </row>
    <row r="461" spans="1:14" s="8" customFormat="1" ht="11.25" x14ac:dyDescent="0.2">
      <c r="A461" s="134" t="s">
        <v>10</v>
      </c>
      <c r="B461" s="134" t="s">
        <v>11</v>
      </c>
      <c r="C461" s="134" t="s">
        <v>20</v>
      </c>
      <c r="D461" s="134" t="s">
        <v>20</v>
      </c>
      <c r="E461" s="163" t="s">
        <v>20</v>
      </c>
      <c r="F461" s="190" t="s">
        <v>20</v>
      </c>
      <c r="G461" s="216" t="s">
        <v>20</v>
      </c>
      <c r="H461" s="239" t="s">
        <v>20</v>
      </c>
      <c r="I461" s="275" t="s">
        <v>20</v>
      </c>
      <c r="J461" s="305" t="s">
        <v>20</v>
      </c>
      <c r="K461" s="341" t="s">
        <v>20</v>
      </c>
      <c r="L461" s="383" t="s">
        <v>20</v>
      </c>
      <c r="M461" s="419" t="s">
        <v>20</v>
      </c>
      <c r="N461" s="450" t="s">
        <v>20</v>
      </c>
    </row>
    <row r="462" spans="1:14" s="16" customFormat="1" ht="12.75" customHeight="1" x14ac:dyDescent="0.2">
      <c r="A462" s="18">
        <v>1</v>
      </c>
      <c r="B462" s="19" t="s">
        <v>22</v>
      </c>
      <c r="C462" s="58">
        <f t="shared" ref="C462:N462" si="123">SUM(C463,C466,C467)</f>
        <v>0</v>
      </c>
      <c r="D462" s="58">
        <f t="shared" si="123"/>
        <v>55</v>
      </c>
      <c r="E462" s="58">
        <f t="shared" si="123"/>
        <v>40</v>
      </c>
      <c r="F462" s="58">
        <f t="shared" si="123"/>
        <v>55</v>
      </c>
      <c r="G462" s="58">
        <f t="shared" si="123"/>
        <v>0</v>
      </c>
      <c r="H462" s="58">
        <f t="shared" si="123"/>
        <v>0</v>
      </c>
      <c r="I462" s="58">
        <f t="shared" si="123"/>
        <v>0</v>
      </c>
      <c r="J462" s="58">
        <f t="shared" si="123"/>
        <v>0</v>
      </c>
      <c r="K462" s="58">
        <f t="shared" si="123"/>
        <v>0</v>
      </c>
      <c r="L462" s="58">
        <f t="shared" si="123"/>
        <v>0</v>
      </c>
      <c r="M462" s="58">
        <f t="shared" si="123"/>
        <v>1</v>
      </c>
      <c r="N462" s="58">
        <f t="shared" si="123"/>
        <v>0</v>
      </c>
    </row>
    <row r="463" spans="1:14" s="23" customFormat="1" ht="12.75" customHeight="1" x14ac:dyDescent="0.2">
      <c r="A463" s="14"/>
      <c r="B463" s="22" t="s">
        <v>49</v>
      </c>
      <c r="C463" s="60">
        <f t="shared" ref="C463:N463" si="124">SUM(C464:C465)</f>
        <v>0</v>
      </c>
      <c r="D463" s="60">
        <f t="shared" si="124"/>
        <v>55</v>
      </c>
      <c r="E463" s="60">
        <f t="shared" si="124"/>
        <v>40</v>
      </c>
      <c r="F463" s="60">
        <f t="shared" si="124"/>
        <v>55</v>
      </c>
      <c r="G463" s="60">
        <f t="shared" si="124"/>
        <v>0</v>
      </c>
      <c r="H463" s="60">
        <f t="shared" si="124"/>
        <v>0</v>
      </c>
      <c r="I463" s="60">
        <f t="shared" si="124"/>
        <v>0</v>
      </c>
      <c r="J463" s="60">
        <f t="shared" si="124"/>
        <v>0</v>
      </c>
      <c r="K463" s="60">
        <f t="shared" si="124"/>
        <v>0</v>
      </c>
      <c r="L463" s="60">
        <f t="shared" si="124"/>
        <v>0</v>
      </c>
      <c r="M463" s="60">
        <f t="shared" si="124"/>
        <v>1</v>
      </c>
      <c r="N463" s="60">
        <f t="shared" si="124"/>
        <v>0</v>
      </c>
    </row>
    <row r="464" spans="1:14" ht="15" customHeight="1" x14ac:dyDescent="0.2">
      <c r="A464" s="12"/>
      <c r="B464" s="13" t="s">
        <v>82</v>
      </c>
      <c r="C464" s="48">
        <v>0</v>
      </c>
      <c r="D464" s="48">
        <v>55</v>
      </c>
      <c r="E464" s="48">
        <v>40</v>
      </c>
      <c r="F464" s="48">
        <v>55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1</v>
      </c>
      <c r="N464" s="48">
        <v>0</v>
      </c>
    </row>
    <row r="465" spans="1:14" x14ac:dyDescent="0.2">
      <c r="A465" s="12"/>
      <c r="B465" s="13" t="s">
        <v>83</v>
      </c>
      <c r="C465" s="139">
        <v>0</v>
      </c>
      <c r="D465" s="139">
        <v>0</v>
      </c>
      <c r="E465" s="161">
        <v>0</v>
      </c>
      <c r="F465" s="194">
        <v>0</v>
      </c>
      <c r="G465" s="220">
        <v>0</v>
      </c>
      <c r="H465" s="237">
        <v>0</v>
      </c>
      <c r="I465" s="273">
        <v>0</v>
      </c>
      <c r="J465" s="309">
        <v>0</v>
      </c>
      <c r="K465" s="339">
        <v>0</v>
      </c>
      <c r="L465" s="387">
        <v>0</v>
      </c>
      <c r="M465" s="417">
        <v>0</v>
      </c>
      <c r="N465" s="448">
        <v>0</v>
      </c>
    </row>
    <row r="466" spans="1:14" x14ac:dyDescent="0.2">
      <c r="A466" s="12"/>
      <c r="B466" s="11" t="s">
        <v>50</v>
      </c>
      <c r="C466" s="126">
        <v>0</v>
      </c>
      <c r="D466" s="126">
        <v>0</v>
      </c>
      <c r="E466" s="168">
        <v>0</v>
      </c>
      <c r="F466" s="185">
        <v>0</v>
      </c>
      <c r="G466" s="211">
        <v>0</v>
      </c>
      <c r="H466" s="244">
        <v>0</v>
      </c>
      <c r="I466" s="280">
        <v>0</v>
      </c>
      <c r="J466" s="300">
        <v>0</v>
      </c>
      <c r="K466" s="347">
        <v>0</v>
      </c>
      <c r="L466" s="378">
        <v>0</v>
      </c>
      <c r="M466" s="425">
        <v>0</v>
      </c>
      <c r="N466" s="456">
        <v>0</v>
      </c>
    </row>
    <row r="467" spans="1:14" x14ac:dyDescent="0.2">
      <c r="A467" s="12"/>
      <c r="B467" s="11" t="s">
        <v>51</v>
      </c>
      <c r="C467" s="126">
        <v>0</v>
      </c>
      <c r="D467" s="126">
        <v>0</v>
      </c>
      <c r="E467" s="168">
        <v>0</v>
      </c>
      <c r="F467" s="185">
        <v>0</v>
      </c>
      <c r="G467" s="211">
        <v>0</v>
      </c>
      <c r="H467" s="244">
        <v>0</v>
      </c>
      <c r="I467" s="280">
        <v>0</v>
      </c>
      <c r="J467" s="300">
        <v>0</v>
      </c>
      <c r="K467" s="347">
        <v>0</v>
      </c>
      <c r="L467" s="378">
        <v>0</v>
      </c>
      <c r="M467" s="425">
        <v>0</v>
      </c>
      <c r="N467" s="456">
        <v>0</v>
      </c>
    </row>
    <row r="468" spans="1:14" ht="15.75" x14ac:dyDescent="0.2">
      <c r="A468" s="14">
        <v>2</v>
      </c>
      <c r="B468" s="10" t="s">
        <v>23</v>
      </c>
      <c r="C468" s="61">
        <f t="shared" ref="C468:H468" si="125">SUM(C469:C470)</f>
        <v>0</v>
      </c>
      <c r="D468" s="61">
        <f t="shared" si="125"/>
        <v>40</v>
      </c>
      <c r="E468" s="61">
        <f t="shared" si="125"/>
        <v>53</v>
      </c>
      <c r="F468" s="61">
        <f t="shared" si="125"/>
        <v>60</v>
      </c>
      <c r="G468" s="61">
        <f t="shared" si="125"/>
        <v>50</v>
      </c>
      <c r="H468" s="61">
        <f t="shared" si="125"/>
        <v>0</v>
      </c>
      <c r="I468" s="61">
        <f t="shared" ref="I468:N468" si="126">SUM(I469:I470)</f>
        <v>0</v>
      </c>
      <c r="J468" s="61">
        <f t="shared" si="126"/>
        <v>12</v>
      </c>
      <c r="K468" s="61">
        <f t="shared" si="126"/>
        <v>10</v>
      </c>
      <c r="L468" s="61">
        <f t="shared" si="126"/>
        <v>110</v>
      </c>
      <c r="M468" s="61">
        <f t="shared" si="126"/>
        <v>58</v>
      </c>
      <c r="N468" s="61">
        <f t="shared" si="126"/>
        <v>0</v>
      </c>
    </row>
    <row r="469" spans="1:14" x14ac:dyDescent="0.2">
      <c r="A469" s="12"/>
      <c r="B469" s="13" t="s">
        <v>82</v>
      </c>
      <c r="C469" s="48">
        <v>0</v>
      </c>
      <c r="D469" s="48">
        <v>40</v>
      </c>
      <c r="E469" s="48">
        <v>53</v>
      </c>
      <c r="F469" s="48">
        <v>60</v>
      </c>
      <c r="G469" s="48">
        <v>50</v>
      </c>
      <c r="H469" s="48">
        <v>0</v>
      </c>
      <c r="I469" s="48">
        <v>0</v>
      </c>
      <c r="J469" s="48">
        <v>12</v>
      </c>
      <c r="K469" s="48">
        <v>10</v>
      </c>
      <c r="L469" s="48">
        <v>110</v>
      </c>
      <c r="M469" s="48">
        <v>58</v>
      </c>
      <c r="N469" s="48">
        <v>0</v>
      </c>
    </row>
    <row r="470" spans="1:14" ht="12.75" customHeight="1" x14ac:dyDescent="0.2">
      <c r="A470" s="12"/>
      <c r="B470" s="13" t="s">
        <v>83</v>
      </c>
      <c r="C470" s="139">
        <v>0</v>
      </c>
      <c r="D470" s="139">
        <v>0</v>
      </c>
      <c r="E470" s="161">
        <v>0</v>
      </c>
      <c r="F470" s="194">
        <v>0</v>
      </c>
      <c r="G470" s="220">
        <v>0</v>
      </c>
      <c r="H470" s="237">
        <v>0</v>
      </c>
      <c r="I470" s="273">
        <v>0</v>
      </c>
      <c r="J470" s="309">
        <v>0</v>
      </c>
      <c r="K470" s="339">
        <v>0</v>
      </c>
      <c r="L470" s="387">
        <v>0</v>
      </c>
      <c r="M470" s="417">
        <v>0</v>
      </c>
      <c r="N470" s="448">
        <v>0</v>
      </c>
    </row>
    <row r="471" spans="1:14" ht="12.75" customHeight="1" x14ac:dyDescent="0.2">
      <c r="A471" s="9">
        <v>3</v>
      </c>
      <c r="B471" s="10" t="s">
        <v>53</v>
      </c>
      <c r="C471" s="132">
        <v>0</v>
      </c>
      <c r="D471" s="132">
        <v>1</v>
      </c>
      <c r="E471" s="166">
        <v>8</v>
      </c>
      <c r="F471" s="189">
        <v>0</v>
      </c>
      <c r="G471" s="215">
        <v>0</v>
      </c>
      <c r="H471" s="242">
        <v>4</v>
      </c>
      <c r="I471" s="278">
        <v>0</v>
      </c>
      <c r="J471" s="304">
        <v>0</v>
      </c>
      <c r="K471" s="344">
        <v>0</v>
      </c>
      <c r="L471" s="381">
        <v>0</v>
      </c>
      <c r="M471" s="422">
        <v>0</v>
      </c>
      <c r="N471" s="453">
        <v>0</v>
      </c>
    </row>
    <row r="472" spans="1:14" ht="15.75" x14ac:dyDescent="0.2">
      <c r="A472" s="14">
        <v>4</v>
      </c>
      <c r="B472" s="10" t="s">
        <v>52</v>
      </c>
      <c r="C472" s="126">
        <f t="shared" ref="C472:H472" si="127">SUM(C473:C474)</f>
        <v>0</v>
      </c>
      <c r="D472" s="126">
        <f t="shared" si="127"/>
        <v>0</v>
      </c>
      <c r="E472" s="168">
        <f t="shared" si="127"/>
        <v>0</v>
      </c>
      <c r="F472" s="185">
        <f t="shared" si="127"/>
        <v>0</v>
      </c>
      <c r="G472" s="211">
        <f t="shared" si="127"/>
        <v>0</v>
      </c>
      <c r="H472" s="244">
        <f t="shared" si="127"/>
        <v>0</v>
      </c>
      <c r="I472" s="280">
        <f t="shared" ref="I472:N472" si="128">SUM(I473:I474)</f>
        <v>0</v>
      </c>
      <c r="J472" s="300">
        <f t="shared" si="128"/>
        <v>0</v>
      </c>
      <c r="K472" s="347">
        <f t="shared" si="128"/>
        <v>0</v>
      </c>
      <c r="L472" s="378">
        <f t="shared" si="128"/>
        <v>0</v>
      </c>
      <c r="M472" s="425">
        <f t="shared" si="128"/>
        <v>0</v>
      </c>
      <c r="N472" s="456">
        <f t="shared" si="128"/>
        <v>0</v>
      </c>
    </row>
    <row r="473" spans="1:14" ht="15.75" customHeight="1" x14ac:dyDescent="0.2">
      <c r="A473" s="14"/>
      <c r="B473" s="13" t="s">
        <v>82</v>
      </c>
      <c r="C473" s="132">
        <v>0</v>
      </c>
      <c r="D473" s="132">
        <v>0</v>
      </c>
      <c r="E473" s="166">
        <v>0</v>
      </c>
      <c r="F473" s="189">
        <v>0</v>
      </c>
      <c r="G473" s="215">
        <v>0</v>
      </c>
      <c r="H473" s="242">
        <v>0</v>
      </c>
      <c r="I473" s="278">
        <v>0</v>
      </c>
      <c r="J473" s="304">
        <v>0</v>
      </c>
      <c r="K473" s="344">
        <v>0</v>
      </c>
      <c r="L473" s="381">
        <v>0</v>
      </c>
      <c r="M473" s="422">
        <v>0</v>
      </c>
      <c r="N473" s="453">
        <v>0</v>
      </c>
    </row>
    <row r="474" spans="1:14" ht="15.75" x14ac:dyDescent="0.2">
      <c r="A474" s="14"/>
      <c r="B474" s="13" t="s">
        <v>83</v>
      </c>
      <c r="C474" s="132">
        <v>0</v>
      </c>
      <c r="D474" s="132">
        <v>0</v>
      </c>
      <c r="E474" s="166">
        <v>0</v>
      </c>
      <c r="F474" s="189">
        <v>0</v>
      </c>
      <c r="G474" s="215">
        <v>0</v>
      </c>
      <c r="H474" s="242">
        <v>0</v>
      </c>
      <c r="I474" s="278">
        <v>0</v>
      </c>
      <c r="J474" s="304">
        <v>0</v>
      </c>
      <c r="K474" s="344">
        <v>0</v>
      </c>
      <c r="L474" s="381">
        <v>0</v>
      </c>
      <c r="M474" s="422">
        <v>0</v>
      </c>
      <c r="N474" s="453">
        <v>0</v>
      </c>
    </row>
    <row r="475" spans="1:14" ht="15.75" x14ac:dyDescent="0.2">
      <c r="A475" s="14">
        <v>5</v>
      </c>
      <c r="B475" s="11" t="s">
        <v>54</v>
      </c>
      <c r="C475" s="132">
        <v>0</v>
      </c>
      <c r="D475" s="132">
        <v>0</v>
      </c>
      <c r="E475" s="166">
        <v>0</v>
      </c>
      <c r="F475" s="189">
        <v>0</v>
      </c>
      <c r="G475" s="215">
        <v>0</v>
      </c>
      <c r="H475" s="242">
        <v>0</v>
      </c>
      <c r="I475" s="278">
        <v>0</v>
      </c>
      <c r="J475" s="304">
        <v>0</v>
      </c>
      <c r="K475" s="344">
        <v>0</v>
      </c>
      <c r="L475" s="381">
        <v>0</v>
      </c>
      <c r="M475" s="422">
        <v>0</v>
      </c>
      <c r="N475" s="453">
        <v>0</v>
      </c>
    </row>
    <row r="476" spans="1:14" ht="12.75" customHeight="1" x14ac:dyDescent="0.2">
      <c r="A476" s="14">
        <v>6</v>
      </c>
      <c r="B476" s="10" t="s">
        <v>55</v>
      </c>
      <c r="C476" s="132">
        <v>0</v>
      </c>
      <c r="D476" s="132">
        <v>0</v>
      </c>
      <c r="E476" s="166">
        <v>0</v>
      </c>
      <c r="F476" s="189">
        <v>0</v>
      </c>
      <c r="G476" s="215">
        <v>0</v>
      </c>
      <c r="H476" s="242">
        <v>0</v>
      </c>
      <c r="I476" s="278">
        <v>0</v>
      </c>
      <c r="J476" s="304">
        <v>0</v>
      </c>
      <c r="K476" s="344">
        <v>0</v>
      </c>
      <c r="L476" s="381">
        <v>0</v>
      </c>
      <c r="M476" s="422">
        <v>0</v>
      </c>
      <c r="N476" s="453">
        <v>0</v>
      </c>
    </row>
    <row r="477" spans="1:14" ht="13.5" customHeight="1" x14ac:dyDescent="0.2">
      <c r="A477" s="14">
        <v>7</v>
      </c>
      <c r="B477" s="10" t="s">
        <v>56</v>
      </c>
      <c r="C477" s="132">
        <v>0</v>
      </c>
      <c r="D477" s="132">
        <v>0</v>
      </c>
      <c r="E477" s="166">
        <v>0</v>
      </c>
      <c r="F477" s="189">
        <v>0</v>
      </c>
      <c r="G477" s="215">
        <v>0</v>
      </c>
      <c r="H477" s="242">
        <v>0</v>
      </c>
      <c r="I477" s="278">
        <v>0</v>
      </c>
      <c r="J477" s="304">
        <v>0</v>
      </c>
      <c r="K477" s="344">
        <v>0</v>
      </c>
      <c r="L477" s="381">
        <v>0</v>
      </c>
      <c r="M477" s="422">
        <v>0</v>
      </c>
      <c r="N477" s="453">
        <v>0</v>
      </c>
    </row>
    <row r="478" spans="1:14" ht="15" customHeight="1" x14ac:dyDescent="0.2">
      <c r="A478" s="14">
        <v>8</v>
      </c>
      <c r="B478" s="10" t="s">
        <v>57</v>
      </c>
      <c r="C478" s="132">
        <v>0</v>
      </c>
      <c r="D478" s="132">
        <v>0</v>
      </c>
      <c r="E478" s="166">
        <v>0</v>
      </c>
      <c r="F478" s="189">
        <v>0</v>
      </c>
      <c r="G478" s="215">
        <v>0</v>
      </c>
      <c r="H478" s="242">
        <v>0</v>
      </c>
      <c r="I478" s="278">
        <v>0</v>
      </c>
      <c r="J478" s="304">
        <v>0</v>
      </c>
      <c r="K478" s="344">
        <v>0</v>
      </c>
      <c r="L478" s="381">
        <v>0</v>
      </c>
      <c r="M478" s="422">
        <v>0</v>
      </c>
      <c r="N478" s="453">
        <v>0</v>
      </c>
    </row>
    <row r="479" spans="1:14" ht="12.75" customHeight="1" x14ac:dyDescent="0.2">
      <c r="A479" s="14">
        <v>9</v>
      </c>
      <c r="B479" s="10" t="s">
        <v>24</v>
      </c>
      <c r="C479" s="132">
        <v>0</v>
      </c>
      <c r="D479" s="132">
        <v>0</v>
      </c>
      <c r="E479" s="166">
        <v>0</v>
      </c>
      <c r="F479" s="189">
        <v>0</v>
      </c>
      <c r="G479" s="215">
        <v>0</v>
      </c>
      <c r="H479" s="242">
        <v>0</v>
      </c>
      <c r="I479" s="278">
        <v>0</v>
      </c>
      <c r="J479" s="304">
        <v>0</v>
      </c>
      <c r="K479" s="344">
        <v>0</v>
      </c>
      <c r="L479" s="381">
        <v>0</v>
      </c>
      <c r="M479" s="422">
        <v>0</v>
      </c>
      <c r="N479" s="453">
        <v>0</v>
      </c>
    </row>
    <row r="480" spans="1:14" ht="12.75" customHeight="1" x14ac:dyDescent="0.2">
      <c r="A480" s="14">
        <v>10</v>
      </c>
      <c r="B480" s="10" t="s">
        <v>25</v>
      </c>
      <c r="C480" s="132">
        <v>0</v>
      </c>
      <c r="D480" s="132">
        <v>0</v>
      </c>
      <c r="E480" s="166">
        <v>0</v>
      </c>
      <c r="F480" s="189">
        <v>0</v>
      </c>
      <c r="G480" s="215">
        <v>0</v>
      </c>
      <c r="H480" s="242">
        <v>0</v>
      </c>
      <c r="I480" s="278">
        <v>0</v>
      </c>
      <c r="J480" s="304">
        <v>0</v>
      </c>
      <c r="K480" s="344">
        <v>0</v>
      </c>
      <c r="L480" s="381">
        <v>0</v>
      </c>
      <c r="M480" s="422">
        <v>0</v>
      </c>
      <c r="N480" s="453">
        <v>0</v>
      </c>
    </row>
    <row r="481" spans="1:14" ht="15.95" customHeight="1" thickBot="1" x14ac:dyDescent="0.25">
      <c r="A481" s="39">
        <v>11</v>
      </c>
      <c r="B481" s="40" t="s">
        <v>58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605" t="s">
        <v>0</v>
      </c>
      <c r="B490" s="605"/>
    </row>
    <row r="491" spans="1:14" ht="12.75" customHeight="1" x14ac:dyDescent="0.2">
      <c r="A491" s="605" t="s">
        <v>1</v>
      </c>
      <c r="B491" s="605"/>
    </row>
    <row r="492" spans="1:14" ht="12.75" customHeight="1" x14ac:dyDescent="0.2">
      <c r="A492" s="605" t="s">
        <v>45</v>
      </c>
      <c r="B492" s="605"/>
    </row>
    <row r="493" spans="1:14" ht="22.5" x14ac:dyDescent="0.3">
      <c r="C493" s="130"/>
    </row>
    <row r="494" spans="1:14" x14ac:dyDescent="0.2">
      <c r="C494" s="131"/>
    </row>
    <row r="495" spans="1:14" ht="12.75" customHeight="1" x14ac:dyDescent="0.2">
      <c r="A495" s="1" t="s">
        <v>46</v>
      </c>
      <c r="C495" s="5" t="s">
        <v>100</v>
      </c>
      <c r="D495" s="5" t="s">
        <v>101</v>
      </c>
      <c r="E495" s="5" t="s">
        <v>92</v>
      </c>
      <c r="F495" s="5" t="s">
        <v>94</v>
      </c>
      <c r="G495" s="5" t="s">
        <v>104</v>
      </c>
      <c r="H495" s="5" t="s">
        <v>105</v>
      </c>
      <c r="I495" s="5" t="s">
        <v>106</v>
      </c>
      <c r="J495" s="5" t="s">
        <v>107</v>
      </c>
      <c r="K495" s="5" t="s">
        <v>110</v>
      </c>
      <c r="L495" s="5"/>
      <c r="M495" s="5"/>
      <c r="N495" s="5"/>
    </row>
    <row r="496" spans="1:14" ht="13.5" customHeight="1" thickBot="1" x14ac:dyDescent="0.25">
      <c r="A496" s="1" t="s">
        <v>68</v>
      </c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6.5" thickTop="1" x14ac:dyDescent="0.2">
      <c r="A497" s="612" t="s">
        <v>4</v>
      </c>
      <c r="B497" s="602" t="s">
        <v>5</v>
      </c>
      <c r="C497" s="129"/>
    </row>
    <row r="498" spans="1:14" ht="12.75" customHeight="1" x14ac:dyDescent="0.2">
      <c r="A498" s="613"/>
      <c r="B498" s="603"/>
      <c r="C498" s="138"/>
      <c r="D498" s="138"/>
      <c r="E498" s="162"/>
      <c r="F498" s="193"/>
      <c r="G498" s="219"/>
      <c r="H498" s="238"/>
      <c r="I498" s="274"/>
      <c r="J498" s="308"/>
      <c r="K498" s="340"/>
      <c r="L498" s="386"/>
      <c r="M498" s="418"/>
      <c r="N498" s="449"/>
    </row>
    <row r="499" spans="1:14" ht="12.75" customHeight="1" x14ac:dyDescent="0.2">
      <c r="A499" s="613"/>
      <c r="B499" s="603"/>
      <c r="C499" s="135" t="s">
        <v>35</v>
      </c>
      <c r="D499" s="135" t="s">
        <v>35</v>
      </c>
      <c r="E499" s="164" t="s">
        <v>35</v>
      </c>
      <c r="F499" s="191" t="s">
        <v>35</v>
      </c>
      <c r="G499" s="217" t="s">
        <v>35</v>
      </c>
      <c r="H499" s="240" t="s">
        <v>35</v>
      </c>
      <c r="I499" s="276" t="s">
        <v>35</v>
      </c>
      <c r="J499" s="306" t="s">
        <v>35</v>
      </c>
      <c r="K499" s="342" t="s">
        <v>35</v>
      </c>
      <c r="L499" s="384" t="s">
        <v>35</v>
      </c>
      <c r="M499" s="420" t="s">
        <v>35</v>
      </c>
      <c r="N499" s="451" t="s">
        <v>35</v>
      </c>
    </row>
    <row r="500" spans="1:14" ht="12.75" customHeight="1" x14ac:dyDescent="0.2">
      <c r="A500" s="613"/>
      <c r="B500" s="603"/>
      <c r="C500" s="136"/>
      <c r="D500" s="136"/>
      <c r="E500" s="165"/>
      <c r="F500" s="192"/>
      <c r="G500" s="218"/>
      <c r="H500" s="241"/>
      <c r="I500" s="277"/>
      <c r="J500" s="307"/>
      <c r="K500" s="343"/>
      <c r="L500" s="385"/>
      <c r="M500" s="421"/>
      <c r="N500" s="452"/>
    </row>
    <row r="501" spans="1:14" ht="12.75" customHeight="1" x14ac:dyDescent="0.2">
      <c r="A501" s="614"/>
      <c r="B501" s="604"/>
      <c r="C501" s="135"/>
      <c r="D501" s="135"/>
      <c r="E501" s="164"/>
      <c r="F501" s="191"/>
      <c r="G501" s="217"/>
      <c r="H501" s="240"/>
      <c r="I501" s="276"/>
      <c r="J501" s="306"/>
      <c r="K501" s="342"/>
      <c r="L501" s="384"/>
      <c r="M501" s="420"/>
      <c r="N501" s="451"/>
    </row>
    <row r="502" spans="1:14" s="8" customFormat="1" ht="11.25" x14ac:dyDescent="0.2">
      <c r="A502" s="27" t="s">
        <v>10</v>
      </c>
      <c r="B502" s="134" t="s">
        <v>11</v>
      </c>
      <c r="C502" s="134" t="s">
        <v>20</v>
      </c>
      <c r="D502" s="134" t="s">
        <v>20</v>
      </c>
      <c r="E502" s="163" t="s">
        <v>20</v>
      </c>
      <c r="F502" s="190" t="s">
        <v>20</v>
      </c>
      <c r="G502" s="216" t="s">
        <v>20</v>
      </c>
      <c r="H502" s="239" t="s">
        <v>20</v>
      </c>
      <c r="I502" s="275" t="s">
        <v>20</v>
      </c>
      <c r="J502" s="305" t="s">
        <v>20</v>
      </c>
      <c r="K502" s="341" t="s">
        <v>20</v>
      </c>
      <c r="L502" s="383" t="s">
        <v>20</v>
      </c>
      <c r="M502" s="419" t="s">
        <v>20</v>
      </c>
      <c r="N502" s="450" t="s">
        <v>20</v>
      </c>
    </row>
    <row r="503" spans="1:14" s="16" customFormat="1" ht="15.75" x14ac:dyDescent="0.2">
      <c r="A503" s="18">
        <v>1</v>
      </c>
      <c r="B503" s="19" t="s">
        <v>22</v>
      </c>
      <c r="C503" s="56">
        <f t="shared" ref="C503:N518" si="129">SUM(C15,C55,C95,C135,C175,C215,C255,C295,C336,C378,C418,C462)</f>
        <v>81</v>
      </c>
      <c r="D503" s="56">
        <f t="shared" si="129"/>
        <v>198</v>
      </c>
      <c r="E503" s="56">
        <f t="shared" si="129"/>
        <v>120</v>
      </c>
      <c r="F503" s="56">
        <f t="shared" si="129"/>
        <v>55</v>
      </c>
      <c r="G503" s="56">
        <f t="shared" si="129"/>
        <v>1</v>
      </c>
      <c r="H503" s="56">
        <f t="shared" si="129"/>
        <v>9</v>
      </c>
      <c r="I503" s="56">
        <f t="shared" si="129"/>
        <v>8</v>
      </c>
      <c r="J503" s="56">
        <f t="shared" si="129"/>
        <v>5</v>
      </c>
      <c r="K503" s="56">
        <f t="shared" si="129"/>
        <v>112</v>
      </c>
      <c r="L503" s="56">
        <f t="shared" si="129"/>
        <v>35</v>
      </c>
      <c r="M503" s="56">
        <f t="shared" si="129"/>
        <v>84</v>
      </c>
      <c r="N503" s="56">
        <f t="shared" si="129"/>
        <v>98</v>
      </c>
    </row>
    <row r="504" spans="1:14" s="23" customFormat="1" x14ac:dyDescent="0.2">
      <c r="A504" s="14"/>
      <c r="B504" s="22" t="s">
        <v>49</v>
      </c>
      <c r="C504" s="44">
        <f t="shared" si="129"/>
        <v>71</v>
      </c>
      <c r="D504" s="44">
        <f t="shared" si="129"/>
        <v>198</v>
      </c>
      <c r="E504" s="44">
        <f t="shared" si="129"/>
        <v>120</v>
      </c>
      <c r="F504" s="44">
        <f t="shared" si="129"/>
        <v>55</v>
      </c>
      <c r="G504" s="44">
        <f t="shared" si="129"/>
        <v>1</v>
      </c>
      <c r="H504" s="44">
        <f t="shared" si="129"/>
        <v>9</v>
      </c>
      <c r="I504" s="44">
        <f t="shared" si="129"/>
        <v>8</v>
      </c>
      <c r="J504" s="44">
        <f t="shared" si="129"/>
        <v>5</v>
      </c>
      <c r="K504" s="44">
        <f t="shared" si="129"/>
        <v>112</v>
      </c>
      <c r="L504" s="44">
        <f t="shared" si="129"/>
        <v>35</v>
      </c>
      <c r="M504" s="44">
        <f t="shared" si="129"/>
        <v>84</v>
      </c>
      <c r="N504" s="44">
        <f t="shared" si="129"/>
        <v>98</v>
      </c>
    </row>
    <row r="505" spans="1:14" x14ac:dyDescent="0.2">
      <c r="A505" s="12"/>
      <c r="B505" s="13" t="s">
        <v>82</v>
      </c>
      <c r="C505" s="44">
        <f t="shared" si="129"/>
        <v>71</v>
      </c>
      <c r="D505" s="44">
        <f t="shared" si="129"/>
        <v>198</v>
      </c>
      <c r="E505" s="44">
        <f t="shared" si="129"/>
        <v>120</v>
      </c>
      <c r="F505" s="44">
        <f t="shared" si="129"/>
        <v>55</v>
      </c>
      <c r="G505" s="44">
        <f t="shared" si="129"/>
        <v>0</v>
      </c>
      <c r="H505" s="44">
        <f t="shared" si="129"/>
        <v>7</v>
      </c>
      <c r="I505" s="44">
        <f t="shared" si="129"/>
        <v>8</v>
      </c>
      <c r="J505" s="44">
        <f t="shared" si="129"/>
        <v>5</v>
      </c>
      <c r="K505" s="44">
        <f t="shared" si="129"/>
        <v>112</v>
      </c>
      <c r="L505" s="44">
        <f t="shared" si="129"/>
        <v>35</v>
      </c>
      <c r="M505" s="44">
        <f t="shared" si="129"/>
        <v>82</v>
      </c>
      <c r="N505" s="44">
        <f t="shared" si="129"/>
        <v>98</v>
      </c>
    </row>
    <row r="506" spans="1:14" x14ac:dyDescent="0.2">
      <c r="A506" s="12"/>
      <c r="B506" s="13" t="s">
        <v>83</v>
      </c>
      <c r="C506" s="44">
        <f t="shared" si="129"/>
        <v>0</v>
      </c>
      <c r="D506" s="44">
        <f t="shared" si="129"/>
        <v>0</v>
      </c>
      <c r="E506" s="44">
        <f t="shared" si="129"/>
        <v>0</v>
      </c>
      <c r="F506" s="44">
        <f t="shared" si="129"/>
        <v>0</v>
      </c>
      <c r="G506" s="44">
        <f t="shared" si="129"/>
        <v>1</v>
      </c>
      <c r="H506" s="44">
        <f t="shared" si="129"/>
        <v>2</v>
      </c>
      <c r="I506" s="44">
        <f t="shared" si="129"/>
        <v>0</v>
      </c>
      <c r="J506" s="44">
        <f t="shared" si="129"/>
        <v>0</v>
      </c>
      <c r="K506" s="44">
        <f t="shared" si="129"/>
        <v>0</v>
      </c>
      <c r="L506" s="44">
        <f t="shared" si="129"/>
        <v>0</v>
      </c>
      <c r="M506" s="44">
        <f t="shared" si="129"/>
        <v>2</v>
      </c>
      <c r="N506" s="44">
        <f t="shared" si="129"/>
        <v>0</v>
      </c>
    </row>
    <row r="507" spans="1:14" x14ac:dyDescent="0.2">
      <c r="A507" s="12"/>
      <c r="B507" s="11" t="s">
        <v>50</v>
      </c>
      <c r="C507" s="44">
        <f t="shared" si="129"/>
        <v>10</v>
      </c>
      <c r="D507" s="44">
        <f t="shared" si="129"/>
        <v>0</v>
      </c>
      <c r="E507" s="44">
        <f t="shared" si="129"/>
        <v>0</v>
      </c>
      <c r="F507" s="44">
        <f t="shared" si="129"/>
        <v>0</v>
      </c>
      <c r="G507" s="44">
        <f t="shared" si="129"/>
        <v>0</v>
      </c>
      <c r="H507" s="44">
        <f t="shared" si="129"/>
        <v>0</v>
      </c>
      <c r="I507" s="44">
        <f t="shared" si="129"/>
        <v>0</v>
      </c>
      <c r="J507" s="44">
        <f t="shared" si="129"/>
        <v>0</v>
      </c>
      <c r="K507" s="44">
        <f t="shared" si="129"/>
        <v>0</v>
      </c>
      <c r="L507" s="44">
        <f t="shared" si="129"/>
        <v>0</v>
      </c>
      <c r="M507" s="44">
        <f t="shared" si="129"/>
        <v>0</v>
      </c>
      <c r="N507" s="44">
        <f t="shared" si="129"/>
        <v>0</v>
      </c>
    </row>
    <row r="508" spans="1:14" x14ac:dyDescent="0.2">
      <c r="A508" s="12"/>
      <c r="B508" s="11" t="s">
        <v>51</v>
      </c>
      <c r="C508" s="44">
        <f t="shared" si="129"/>
        <v>0</v>
      </c>
      <c r="D508" s="44">
        <f t="shared" si="129"/>
        <v>0</v>
      </c>
      <c r="E508" s="44">
        <f t="shared" si="129"/>
        <v>0</v>
      </c>
      <c r="F508" s="44">
        <f t="shared" si="129"/>
        <v>0</v>
      </c>
      <c r="G508" s="44">
        <f t="shared" si="129"/>
        <v>0</v>
      </c>
      <c r="H508" s="44">
        <f t="shared" si="129"/>
        <v>0</v>
      </c>
      <c r="I508" s="44">
        <f t="shared" si="129"/>
        <v>0</v>
      </c>
      <c r="J508" s="44">
        <f t="shared" si="129"/>
        <v>0</v>
      </c>
      <c r="K508" s="44">
        <f t="shared" si="129"/>
        <v>0</v>
      </c>
      <c r="L508" s="44">
        <f t="shared" si="129"/>
        <v>0</v>
      </c>
      <c r="M508" s="44">
        <f t="shared" si="129"/>
        <v>0</v>
      </c>
      <c r="N508" s="44">
        <f t="shared" si="129"/>
        <v>0</v>
      </c>
    </row>
    <row r="509" spans="1:14" ht="15.75" x14ac:dyDescent="0.2">
      <c r="A509" s="14">
        <v>2</v>
      </c>
      <c r="B509" s="10" t="s">
        <v>23</v>
      </c>
      <c r="C509" s="73">
        <f t="shared" ref="C509:H509" si="130">SUM(C21,C61,C101,C141,C181,C221,C261,C301,C342,C384,C424,C468)</f>
        <v>394</v>
      </c>
      <c r="D509" s="73">
        <f t="shared" si="130"/>
        <v>71</v>
      </c>
      <c r="E509" s="73">
        <f t="shared" si="130"/>
        <v>248</v>
      </c>
      <c r="F509" s="73">
        <f t="shared" si="130"/>
        <v>60</v>
      </c>
      <c r="G509" s="73">
        <f t="shared" si="130"/>
        <v>108</v>
      </c>
      <c r="H509" s="73">
        <f t="shared" si="130"/>
        <v>20</v>
      </c>
      <c r="I509" s="73">
        <f t="shared" ref="I509:K510" si="131">SUM(I21,I61,I101,I141,I181,I221,I261,I301,I342,I384,I424,I468)</f>
        <v>34</v>
      </c>
      <c r="J509" s="73">
        <f t="shared" si="131"/>
        <v>80</v>
      </c>
      <c r="K509" s="73">
        <f t="shared" si="131"/>
        <v>479</v>
      </c>
      <c r="L509" s="73">
        <f t="shared" ref="L509:N510" si="132">SUM(L21,L61,L101,L141,L181,L221,L261,L301,L342,L384,L424,L468)</f>
        <v>280</v>
      </c>
      <c r="M509" s="73">
        <f t="shared" si="132"/>
        <v>250</v>
      </c>
      <c r="N509" s="73">
        <f t="shared" si="132"/>
        <v>139</v>
      </c>
    </row>
    <row r="510" spans="1:14" x14ac:dyDescent="0.2">
      <c r="A510" s="12"/>
      <c r="B510" s="13" t="s">
        <v>82</v>
      </c>
      <c r="C510" s="44">
        <f t="shared" si="129"/>
        <v>394</v>
      </c>
      <c r="D510" s="44">
        <f>SUM(D22,D62,D102,D142,D182,D222,D262,D302,D343,D385,D425,D469)</f>
        <v>71</v>
      </c>
      <c r="E510" s="44">
        <f>SUM(E22,E62,E102,E142,E182,E222,E262,E302,E343,E385,E425,E469)</f>
        <v>248</v>
      </c>
      <c r="F510" s="44">
        <f>SUM(F22,F62,F102,F142,F182,F222,F262,F302,F343,F385,F425,F469)</f>
        <v>60</v>
      </c>
      <c r="G510" s="44">
        <f>SUM(G22,G62,G102,G142,G182,G222,G262,G302,G343,G385,G425,G469)</f>
        <v>50</v>
      </c>
      <c r="H510" s="44">
        <f>SUM(H22,H62,H102,H142,H182,H222,H262,H302,H343,H385,H425,H469)</f>
        <v>0</v>
      </c>
      <c r="I510" s="44">
        <f t="shared" si="131"/>
        <v>33</v>
      </c>
      <c r="J510" s="44">
        <f t="shared" si="131"/>
        <v>73</v>
      </c>
      <c r="K510" s="44">
        <f t="shared" si="131"/>
        <v>84</v>
      </c>
      <c r="L510" s="44">
        <f t="shared" si="132"/>
        <v>280</v>
      </c>
      <c r="M510" s="44">
        <f t="shared" si="132"/>
        <v>250</v>
      </c>
      <c r="N510" s="44">
        <f t="shared" si="132"/>
        <v>139</v>
      </c>
    </row>
    <row r="511" spans="1:14" x14ac:dyDescent="0.2">
      <c r="A511" s="12"/>
      <c r="B511" s="13" t="s">
        <v>83</v>
      </c>
      <c r="C511" s="44">
        <f t="shared" si="129"/>
        <v>0</v>
      </c>
      <c r="D511" s="44">
        <f t="shared" si="129"/>
        <v>0</v>
      </c>
      <c r="E511" s="44">
        <f t="shared" si="129"/>
        <v>0</v>
      </c>
      <c r="F511" s="44">
        <f t="shared" si="129"/>
        <v>0</v>
      </c>
      <c r="G511" s="44">
        <f t="shared" si="129"/>
        <v>58</v>
      </c>
      <c r="H511" s="44">
        <f t="shared" si="129"/>
        <v>20</v>
      </c>
      <c r="I511" s="44">
        <f t="shared" si="129"/>
        <v>1</v>
      </c>
      <c r="J511" s="44">
        <f t="shared" si="129"/>
        <v>7</v>
      </c>
      <c r="K511" s="44">
        <f t="shared" si="129"/>
        <v>395</v>
      </c>
      <c r="L511" s="44">
        <f t="shared" si="129"/>
        <v>0</v>
      </c>
      <c r="M511" s="44">
        <f t="shared" si="129"/>
        <v>0</v>
      </c>
      <c r="N511" s="44">
        <f t="shared" si="129"/>
        <v>0</v>
      </c>
    </row>
    <row r="512" spans="1:14" ht="15.75" x14ac:dyDescent="0.2">
      <c r="A512" s="9">
        <v>3</v>
      </c>
      <c r="B512" s="10" t="s">
        <v>53</v>
      </c>
      <c r="C512" s="44">
        <f t="shared" si="129"/>
        <v>10.5</v>
      </c>
      <c r="D512" s="44">
        <f t="shared" si="129"/>
        <v>25.5</v>
      </c>
      <c r="E512" s="44">
        <f t="shared" si="129"/>
        <v>76</v>
      </c>
      <c r="F512" s="44">
        <f t="shared" si="129"/>
        <v>16</v>
      </c>
      <c r="G512" s="44">
        <f t="shared" si="129"/>
        <v>3</v>
      </c>
      <c r="H512" s="44">
        <f t="shared" si="129"/>
        <v>11</v>
      </c>
      <c r="I512" s="44">
        <f t="shared" si="129"/>
        <v>8.5</v>
      </c>
      <c r="J512" s="44">
        <f t="shared" si="129"/>
        <v>3</v>
      </c>
      <c r="K512" s="44">
        <f t="shared" si="129"/>
        <v>4</v>
      </c>
      <c r="L512" s="44">
        <f t="shared" si="129"/>
        <v>5</v>
      </c>
      <c r="M512" s="44">
        <f t="shared" si="129"/>
        <v>4</v>
      </c>
      <c r="N512" s="44">
        <f t="shared" si="129"/>
        <v>7.5</v>
      </c>
    </row>
    <row r="513" spans="1:14" ht="15.75" x14ac:dyDescent="0.2">
      <c r="A513" s="14">
        <v>4</v>
      </c>
      <c r="B513" s="10" t="s">
        <v>52</v>
      </c>
      <c r="C513" s="44">
        <f t="shared" si="129"/>
        <v>9</v>
      </c>
      <c r="D513" s="44">
        <f t="shared" si="129"/>
        <v>8.5</v>
      </c>
      <c r="E513" s="44">
        <f t="shared" si="129"/>
        <v>12.5</v>
      </c>
      <c r="F513" s="44">
        <f t="shared" si="129"/>
        <v>9.5</v>
      </c>
      <c r="G513" s="44">
        <f t="shared" si="129"/>
        <v>5.5</v>
      </c>
      <c r="H513" s="44">
        <f t="shared" si="129"/>
        <v>6.5</v>
      </c>
      <c r="I513" s="44">
        <f t="shared" si="129"/>
        <v>5.5</v>
      </c>
      <c r="J513" s="44">
        <f t="shared" si="129"/>
        <v>8.5</v>
      </c>
      <c r="K513" s="44">
        <f t="shared" si="129"/>
        <v>24.5</v>
      </c>
      <c r="L513" s="44">
        <f t="shared" si="129"/>
        <v>7.5</v>
      </c>
      <c r="M513" s="44">
        <f t="shared" si="129"/>
        <v>9.5</v>
      </c>
      <c r="N513" s="44">
        <f t="shared" si="129"/>
        <v>11.5</v>
      </c>
    </row>
    <row r="514" spans="1:14" x14ac:dyDescent="0.2">
      <c r="A514" s="14"/>
      <c r="B514" s="13" t="s">
        <v>82</v>
      </c>
      <c r="C514" s="44">
        <f t="shared" si="129"/>
        <v>1</v>
      </c>
      <c r="D514" s="44">
        <f t="shared" si="129"/>
        <v>1</v>
      </c>
      <c r="E514" s="44">
        <f t="shared" si="129"/>
        <v>2</v>
      </c>
      <c r="F514" s="44">
        <f t="shared" si="129"/>
        <v>0</v>
      </c>
      <c r="G514" s="44">
        <f t="shared" si="129"/>
        <v>0</v>
      </c>
      <c r="H514" s="44">
        <f t="shared" si="129"/>
        <v>0</v>
      </c>
      <c r="I514" s="44">
        <f t="shared" si="129"/>
        <v>0</v>
      </c>
      <c r="J514" s="44">
        <f t="shared" si="129"/>
        <v>0</v>
      </c>
      <c r="K514" s="44">
        <f t="shared" si="129"/>
        <v>0</v>
      </c>
      <c r="L514" s="44">
        <f t="shared" si="129"/>
        <v>0</v>
      </c>
      <c r="M514" s="44">
        <f t="shared" si="129"/>
        <v>0</v>
      </c>
      <c r="N514" s="44">
        <f t="shared" si="129"/>
        <v>0</v>
      </c>
    </row>
    <row r="515" spans="1:14" x14ac:dyDescent="0.2">
      <c r="A515" s="14"/>
      <c r="B515" s="13" t="s">
        <v>83</v>
      </c>
      <c r="C515" s="44">
        <f t="shared" si="129"/>
        <v>8</v>
      </c>
      <c r="D515" s="44">
        <f t="shared" si="129"/>
        <v>7.5</v>
      </c>
      <c r="E515" s="44">
        <f t="shared" si="129"/>
        <v>10.5</v>
      </c>
      <c r="F515" s="44">
        <f t="shared" si="129"/>
        <v>9.5</v>
      </c>
      <c r="G515" s="44">
        <f t="shared" si="129"/>
        <v>5.5</v>
      </c>
      <c r="H515" s="44">
        <f t="shared" si="129"/>
        <v>6.5</v>
      </c>
      <c r="I515" s="44">
        <f t="shared" si="129"/>
        <v>5.5</v>
      </c>
      <c r="J515" s="44">
        <f t="shared" si="129"/>
        <v>8.5</v>
      </c>
      <c r="K515" s="44">
        <f t="shared" si="129"/>
        <v>24.5</v>
      </c>
      <c r="L515" s="44">
        <f t="shared" si="129"/>
        <v>7.5</v>
      </c>
      <c r="M515" s="44">
        <f t="shared" si="129"/>
        <v>9.5</v>
      </c>
      <c r="N515" s="44">
        <f t="shared" si="129"/>
        <v>11.5</v>
      </c>
    </row>
    <row r="516" spans="1:14" x14ac:dyDescent="0.2">
      <c r="A516" s="14">
        <v>5</v>
      </c>
      <c r="B516" s="11" t="s">
        <v>54</v>
      </c>
      <c r="C516" s="44">
        <f t="shared" si="129"/>
        <v>3</v>
      </c>
      <c r="D516" s="44">
        <f t="shared" si="129"/>
        <v>2</v>
      </c>
      <c r="E516" s="44">
        <f t="shared" si="129"/>
        <v>1</v>
      </c>
      <c r="F516" s="44">
        <f t="shared" si="129"/>
        <v>2</v>
      </c>
      <c r="G516" s="44">
        <f t="shared" si="129"/>
        <v>1</v>
      </c>
      <c r="H516" s="44">
        <f t="shared" si="129"/>
        <v>2</v>
      </c>
      <c r="I516" s="44">
        <f t="shared" si="129"/>
        <v>1</v>
      </c>
      <c r="J516" s="44">
        <f t="shared" si="129"/>
        <v>1</v>
      </c>
      <c r="K516" s="44">
        <f t="shared" si="129"/>
        <v>2</v>
      </c>
      <c r="L516" s="44">
        <f t="shared" si="129"/>
        <v>2</v>
      </c>
      <c r="M516" s="44">
        <f t="shared" si="129"/>
        <v>1</v>
      </c>
      <c r="N516" s="44">
        <f t="shared" si="129"/>
        <v>1</v>
      </c>
    </row>
    <row r="517" spans="1:14" ht="15.75" x14ac:dyDescent="0.2">
      <c r="A517" s="14">
        <v>6</v>
      </c>
      <c r="B517" s="10" t="s">
        <v>55</v>
      </c>
      <c r="C517" s="44">
        <f t="shared" si="129"/>
        <v>0</v>
      </c>
      <c r="D517" s="44">
        <f t="shared" si="129"/>
        <v>0</v>
      </c>
      <c r="E517" s="44">
        <f t="shared" si="129"/>
        <v>2</v>
      </c>
      <c r="F517" s="44">
        <f t="shared" si="129"/>
        <v>0</v>
      </c>
      <c r="G517" s="44">
        <f t="shared" si="129"/>
        <v>0</v>
      </c>
      <c r="H517" s="44">
        <f t="shared" si="129"/>
        <v>0</v>
      </c>
      <c r="I517" s="44">
        <f t="shared" si="129"/>
        <v>1</v>
      </c>
      <c r="J517" s="44">
        <f t="shared" si="129"/>
        <v>1</v>
      </c>
      <c r="K517" s="44">
        <f t="shared" si="129"/>
        <v>0</v>
      </c>
      <c r="L517" s="44">
        <f t="shared" si="129"/>
        <v>0</v>
      </c>
      <c r="M517" s="44">
        <f t="shared" si="129"/>
        <v>0</v>
      </c>
      <c r="N517" s="44">
        <f t="shared" si="129"/>
        <v>1</v>
      </c>
    </row>
    <row r="518" spans="1:14" ht="15.75" x14ac:dyDescent="0.2">
      <c r="A518" s="14">
        <v>7</v>
      </c>
      <c r="B518" s="10" t="s">
        <v>56</v>
      </c>
      <c r="C518" s="44">
        <f t="shared" si="129"/>
        <v>0</v>
      </c>
      <c r="D518" s="44">
        <f t="shared" si="129"/>
        <v>0</v>
      </c>
      <c r="E518" s="44">
        <f t="shared" si="129"/>
        <v>0</v>
      </c>
      <c r="F518" s="44">
        <f t="shared" si="129"/>
        <v>0</v>
      </c>
      <c r="G518" s="44">
        <f t="shared" si="129"/>
        <v>0</v>
      </c>
      <c r="H518" s="44">
        <f t="shared" si="129"/>
        <v>0</v>
      </c>
      <c r="I518" s="44">
        <f t="shared" si="129"/>
        <v>0</v>
      </c>
      <c r="J518" s="44">
        <f t="shared" si="129"/>
        <v>0</v>
      </c>
      <c r="K518" s="44">
        <f t="shared" si="129"/>
        <v>0</v>
      </c>
      <c r="L518" s="44">
        <f t="shared" si="129"/>
        <v>0</v>
      </c>
      <c r="M518" s="44">
        <f t="shared" si="129"/>
        <v>0</v>
      </c>
      <c r="N518" s="44">
        <f t="shared" si="129"/>
        <v>0</v>
      </c>
    </row>
    <row r="519" spans="1:14" ht="15.75" x14ac:dyDescent="0.2">
      <c r="A519" s="14">
        <v>8</v>
      </c>
      <c r="B519" s="10" t="s">
        <v>57</v>
      </c>
      <c r="C519" s="44">
        <f t="shared" ref="C519:N522" si="133">SUM(C31,C71,C111,C151,C191,C231,C271,C311,C352,C394,C434,C478)</f>
        <v>0</v>
      </c>
      <c r="D519" s="44">
        <f t="shared" si="133"/>
        <v>0</v>
      </c>
      <c r="E519" s="44">
        <f t="shared" si="133"/>
        <v>0</v>
      </c>
      <c r="F519" s="44">
        <f t="shared" si="133"/>
        <v>0</v>
      </c>
      <c r="G519" s="44">
        <f t="shared" si="133"/>
        <v>0</v>
      </c>
      <c r="H519" s="44">
        <f t="shared" si="133"/>
        <v>0</v>
      </c>
      <c r="I519" s="44">
        <f t="shared" si="133"/>
        <v>0</v>
      </c>
      <c r="J519" s="44">
        <f t="shared" si="133"/>
        <v>0</v>
      </c>
      <c r="K519" s="44">
        <f t="shared" si="133"/>
        <v>0</v>
      </c>
      <c r="L519" s="44">
        <f t="shared" si="133"/>
        <v>0</v>
      </c>
      <c r="M519" s="44">
        <f t="shared" si="133"/>
        <v>0</v>
      </c>
      <c r="N519" s="44">
        <f t="shared" si="133"/>
        <v>0</v>
      </c>
    </row>
    <row r="520" spans="1:14" ht="15.75" x14ac:dyDescent="0.2">
      <c r="A520" s="14">
        <v>9</v>
      </c>
      <c r="B520" s="10" t="s">
        <v>24</v>
      </c>
      <c r="C520" s="44">
        <f t="shared" si="133"/>
        <v>1</v>
      </c>
      <c r="D520" s="44">
        <f t="shared" si="133"/>
        <v>0</v>
      </c>
      <c r="E520" s="44">
        <f t="shared" si="133"/>
        <v>1</v>
      </c>
      <c r="F520" s="44">
        <f t="shared" si="133"/>
        <v>0</v>
      </c>
      <c r="G520" s="44">
        <f t="shared" si="133"/>
        <v>0</v>
      </c>
      <c r="H520" s="44">
        <f t="shared" si="133"/>
        <v>0</v>
      </c>
      <c r="I520" s="44">
        <f t="shared" si="133"/>
        <v>0</v>
      </c>
      <c r="J520" s="44">
        <f t="shared" si="133"/>
        <v>0</v>
      </c>
      <c r="K520" s="44">
        <f t="shared" si="133"/>
        <v>0</v>
      </c>
      <c r="L520" s="44">
        <f t="shared" si="133"/>
        <v>0</v>
      </c>
      <c r="M520" s="44">
        <f t="shared" si="133"/>
        <v>0</v>
      </c>
      <c r="N520" s="44">
        <f t="shared" si="133"/>
        <v>0</v>
      </c>
    </row>
    <row r="521" spans="1:14" ht="15.75" x14ac:dyDescent="0.2">
      <c r="A521" s="14">
        <v>10</v>
      </c>
      <c r="B521" s="10" t="s">
        <v>25</v>
      </c>
      <c r="C521" s="44">
        <f t="shared" si="133"/>
        <v>0</v>
      </c>
      <c r="D521" s="44">
        <f t="shared" si="133"/>
        <v>0</v>
      </c>
      <c r="E521" s="44">
        <f t="shared" si="133"/>
        <v>0</v>
      </c>
      <c r="F521" s="44">
        <f t="shared" si="133"/>
        <v>0</v>
      </c>
      <c r="G521" s="44">
        <f t="shared" si="133"/>
        <v>0</v>
      </c>
      <c r="H521" s="44">
        <f t="shared" si="133"/>
        <v>0</v>
      </c>
      <c r="I521" s="44">
        <f t="shared" si="133"/>
        <v>0</v>
      </c>
      <c r="J521" s="44">
        <f t="shared" si="133"/>
        <v>0</v>
      </c>
      <c r="K521" s="44">
        <f t="shared" si="133"/>
        <v>0</v>
      </c>
      <c r="L521" s="44">
        <f t="shared" si="133"/>
        <v>0</v>
      </c>
      <c r="M521" s="44">
        <f t="shared" si="133"/>
        <v>0</v>
      </c>
      <c r="N521" s="44">
        <f t="shared" si="133"/>
        <v>0</v>
      </c>
    </row>
    <row r="522" spans="1:14" ht="16.5" thickBot="1" x14ac:dyDescent="0.25">
      <c r="A522" s="39">
        <v>11</v>
      </c>
      <c r="B522" s="40" t="s">
        <v>58</v>
      </c>
      <c r="C522" s="54">
        <f t="shared" si="133"/>
        <v>0</v>
      </c>
      <c r="D522" s="54">
        <f t="shared" si="133"/>
        <v>0</v>
      </c>
      <c r="E522" s="54">
        <f t="shared" si="133"/>
        <v>0</v>
      </c>
      <c r="F522" s="54">
        <f t="shared" si="133"/>
        <v>0</v>
      </c>
      <c r="G522" s="54">
        <f t="shared" si="133"/>
        <v>0</v>
      </c>
      <c r="H522" s="54">
        <f t="shared" si="133"/>
        <v>0</v>
      </c>
      <c r="I522" s="54">
        <f t="shared" si="133"/>
        <v>0</v>
      </c>
      <c r="J522" s="54">
        <f t="shared" si="133"/>
        <v>0</v>
      </c>
      <c r="K522" s="54">
        <f t="shared" si="133"/>
        <v>0</v>
      </c>
      <c r="L522" s="54">
        <f t="shared" si="133"/>
        <v>0</v>
      </c>
      <c r="M522" s="54">
        <f t="shared" si="133"/>
        <v>0</v>
      </c>
      <c r="N522" s="54">
        <f t="shared" si="133"/>
        <v>0</v>
      </c>
    </row>
    <row r="523" spans="1:14" ht="13.5" thickTop="1" x14ac:dyDescent="0.2">
      <c r="A523" s="28"/>
      <c r="B523" s="26" t="s">
        <v>39</v>
      </c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41:B41"/>
    <mergeCell ref="A1:B1"/>
    <mergeCell ref="A2:B2"/>
    <mergeCell ref="A3:B3"/>
    <mergeCell ref="A9:A13"/>
    <mergeCell ref="B9:B13"/>
    <mergeCell ref="A123:B123"/>
    <mergeCell ref="A42:B42"/>
    <mergeCell ref="A43:B43"/>
    <mergeCell ref="A49:A53"/>
    <mergeCell ref="B49:B53"/>
    <mergeCell ref="A81:B81"/>
    <mergeCell ref="A82:B82"/>
    <mergeCell ref="A83:B83"/>
    <mergeCell ref="A89:A93"/>
    <mergeCell ref="B89:B93"/>
    <mergeCell ref="A121:B121"/>
    <mergeCell ref="A122:B122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A201:B201"/>
    <mergeCell ref="A202:B202"/>
    <mergeCell ref="A203:B203"/>
    <mergeCell ref="A209:A213"/>
    <mergeCell ref="B209:B213"/>
    <mergeCell ref="A324:B324"/>
    <mergeCell ref="A242:B242"/>
    <mergeCell ref="A243:B243"/>
    <mergeCell ref="A249:A253"/>
    <mergeCell ref="B249:B253"/>
    <mergeCell ref="A281:B281"/>
    <mergeCell ref="A282:B282"/>
    <mergeCell ref="A283:B283"/>
    <mergeCell ref="A289:A293"/>
    <mergeCell ref="B289:B293"/>
    <mergeCell ref="A322:B322"/>
    <mergeCell ref="A323:B323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404:B404"/>
    <mergeCell ref="A405:B405"/>
    <mergeCell ref="A406:B406"/>
    <mergeCell ref="A412:A416"/>
    <mergeCell ref="B412:B416"/>
    <mergeCell ref="A492:B492"/>
    <mergeCell ref="A497:A501"/>
    <mergeCell ref="B497:B501"/>
    <mergeCell ref="A449:B449"/>
    <mergeCell ref="A450:B450"/>
    <mergeCell ref="A456:A460"/>
    <mergeCell ref="B456:B460"/>
    <mergeCell ref="A490:B490"/>
    <mergeCell ref="A491:B491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4294967293" r:id="rId1"/>
  <rowBreaks count="2" manualBreakCount="2">
    <brk id="410" max="11" man="1"/>
    <brk id="489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26"/>
  <sheetViews>
    <sheetView topLeftCell="A285" zoomScale="85" zoomScaleNormal="85" workbookViewId="0">
      <pane xSplit="2" topLeftCell="N1" activePane="topRight" state="frozen"/>
      <selection activeCell="L499" sqref="L1:L1048576"/>
      <selection pane="topRight" activeCell="P303" sqref="P303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10" style="1" customWidth="1"/>
    <col min="15" max="16384" width="9.140625" style="1"/>
  </cols>
  <sheetData>
    <row r="1" spans="1:14" ht="12.75" customHeight="1" x14ac:dyDescent="0.2">
      <c r="A1" s="605" t="s">
        <v>0</v>
      </c>
      <c r="B1" s="605"/>
      <c r="C1" s="508" t="s">
        <v>26</v>
      </c>
    </row>
    <row r="2" spans="1:14" ht="12.75" customHeight="1" x14ac:dyDescent="0.2">
      <c r="A2" s="605" t="s">
        <v>1</v>
      </c>
      <c r="B2" s="605"/>
      <c r="C2" s="508"/>
    </row>
    <row r="3" spans="1:14" x14ac:dyDescent="0.2">
      <c r="A3" s="605" t="s">
        <v>45</v>
      </c>
      <c r="B3" s="605"/>
    </row>
    <row r="4" spans="1:14" ht="21" customHeight="1" x14ac:dyDescent="0.3">
      <c r="C4" s="130"/>
    </row>
    <row r="5" spans="1:14" x14ac:dyDescent="0.2">
      <c r="C5" s="131"/>
    </row>
    <row r="6" spans="1:14" x14ac:dyDescent="0.2">
      <c r="A6" s="1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A7" s="43" t="s">
        <v>68</v>
      </c>
      <c r="B7" s="43"/>
    </row>
    <row r="8" spans="1:14" s="43" customFormat="1" ht="13.5" customHeight="1" thickBot="1" x14ac:dyDescent="0.25">
      <c r="A8" s="43" t="s">
        <v>71</v>
      </c>
    </row>
    <row r="9" spans="1:14" ht="15" customHeight="1" thickTop="1" x14ac:dyDescent="0.2">
      <c r="A9" s="602" t="s">
        <v>4</v>
      </c>
      <c r="B9" s="602" t="s">
        <v>5</v>
      </c>
      <c r="C9" s="129"/>
    </row>
    <row r="10" spans="1:14" ht="12.75" customHeight="1" x14ac:dyDescent="0.2">
      <c r="A10" s="603"/>
      <c r="B10" s="603"/>
      <c r="C10" s="138"/>
      <c r="D10" s="138"/>
      <c r="E10" s="162"/>
      <c r="F10" s="193"/>
      <c r="G10" s="219"/>
      <c r="H10" s="238"/>
      <c r="I10" s="274"/>
      <c r="J10" s="308"/>
      <c r="K10" s="340"/>
      <c r="L10" s="386"/>
      <c r="M10" s="418"/>
      <c r="N10" s="449"/>
    </row>
    <row r="11" spans="1:14" ht="12.75" customHeight="1" x14ac:dyDescent="0.2">
      <c r="A11" s="603"/>
      <c r="B11" s="603"/>
      <c r="C11" s="135" t="s">
        <v>37</v>
      </c>
      <c r="D11" s="135" t="s">
        <v>37</v>
      </c>
      <c r="E11" s="164" t="s">
        <v>37</v>
      </c>
      <c r="F11" s="191" t="s">
        <v>37</v>
      </c>
      <c r="G11" s="217" t="s">
        <v>37</v>
      </c>
      <c r="H11" s="240" t="s">
        <v>37</v>
      </c>
      <c r="I11" s="276" t="s">
        <v>37</v>
      </c>
      <c r="J11" s="306" t="s">
        <v>37</v>
      </c>
      <c r="K11" s="342" t="s">
        <v>37</v>
      </c>
      <c r="L11" s="384" t="s">
        <v>37</v>
      </c>
      <c r="M11" s="420" t="s">
        <v>37</v>
      </c>
      <c r="N11" s="451" t="s">
        <v>37</v>
      </c>
    </row>
    <row r="12" spans="1:14" ht="12.75" customHeight="1" x14ac:dyDescent="0.2">
      <c r="A12" s="603"/>
      <c r="B12" s="603"/>
      <c r="C12" s="136"/>
      <c r="D12" s="136"/>
      <c r="E12" s="165"/>
      <c r="F12" s="192"/>
      <c r="G12" s="218"/>
      <c r="H12" s="241"/>
      <c r="I12" s="277"/>
      <c r="J12" s="307"/>
      <c r="K12" s="343"/>
      <c r="L12" s="385"/>
      <c r="M12" s="421"/>
      <c r="N12" s="452"/>
    </row>
    <row r="13" spans="1:14" ht="11.25" customHeight="1" x14ac:dyDescent="0.2">
      <c r="A13" s="604"/>
      <c r="B13" s="604"/>
      <c r="C13" s="135"/>
      <c r="D13" s="135"/>
      <c r="E13" s="164"/>
      <c r="F13" s="191"/>
      <c r="G13" s="217"/>
      <c r="H13" s="240"/>
      <c r="I13" s="276"/>
      <c r="J13" s="306"/>
      <c r="K13" s="342"/>
      <c r="L13" s="384"/>
      <c r="M13" s="420"/>
      <c r="N13" s="451"/>
    </row>
    <row r="14" spans="1:14" s="8" customFormat="1" ht="12.75" customHeight="1" x14ac:dyDescent="0.2">
      <c r="A14" s="134" t="s">
        <v>10</v>
      </c>
      <c r="B14" s="134" t="s">
        <v>11</v>
      </c>
      <c r="C14" s="134" t="s">
        <v>42</v>
      </c>
      <c r="D14" s="134" t="s">
        <v>42</v>
      </c>
      <c r="E14" s="163" t="s">
        <v>42</v>
      </c>
      <c r="F14" s="190" t="s">
        <v>42</v>
      </c>
      <c r="G14" s="216" t="s">
        <v>42</v>
      </c>
      <c r="H14" s="239" t="s">
        <v>42</v>
      </c>
      <c r="I14" s="275" t="s">
        <v>42</v>
      </c>
      <c r="J14" s="305" t="s">
        <v>42</v>
      </c>
      <c r="K14" s="341" t="s">
        <v>42</v>
      </c>
      <c r="L14" s="383" t="s">
        <v>42</v>
      </c>
      <c r="M14" s="419" t="s">
        <v>42</v>
      </c>
      <c r="N14" s="450" t="s">
        <v>42</v>
      </c>
    </row>
    <row r="15" spans="1:14" s="16" customFormat="1" ht="15.95" customHeight="1" x14ac:dyDescent="0.2">
      <c r="A15" s="18">
        <v>1</v>
      </c>
      <c r="B15" s="19" t="s">
        <v>22</v>
      </c>
      <c r="C15" s="128">
        <f t="shared" ref="C15:N15" si="0">SUM(C16,C19,C20)</f>
        <v>0</v>
      </c>
      <c r="D15" s="128">
        <f t="shared" si="0"/>
        <v>0</v>
      </c>
      <c r="E15" s="167">
        <f t="shared" si="0"/>
        <v>0</v>
      </c>
      <c r="F15" s="187">
        <f t="shared" si="0"/>
        <v>0</v>
      </c>
      <c r="G15" s="213">
        <f t="shared" si="0"/>
        <v>0</v>
      </c>
      <c r="H15" s="243">
        <f t="shared" si="0"/>
        <v>0</v>
      </c>
      <c r="I15" s="279">
        <f t="shared" si="0"/>
        <v>0</v>
      </c>
      <c r="J15" s="302">
        <f t="shared" si="0"/>
        <v>0</v>
      </c>
      <c r="K15" s="346">
        <f t="shared" si="0"/>
        <v>0</v>
      </c>
      <c r="L15" s="380">
        <f t="shared" si="0"/>
        <v>0</v>
      </c>
      <c r="M15" s="424">
        <f t="shared" si="0"/>
        <v>0</v>
      </c>
      <c r="N15" s="455">
        <f t="shared" si="0"/>
        <v>0</v>
      </c>
    </row>
    <row r="16" spans="1:14" s="23" customFormat="1" ht="15.95" customHeight="1" x14ac:dyDescent="0.2">
      <c r="A16" s="14"/>
      <c r="B16" s="22" t="s">
        <v>49</v>
      </c>
      <c r="C16" s="68">
        <f t="shared" ref="C16:N16" si="1">SUM(C17:C18)</f>
        <v>0</v>
      </c>
      <c r="D16" s="68">
        <f t="shared" si="1"/>
        <v>0</v>
      </c>
      <c r="E16" s="68">
        <f t="shared" si="1"/>
        <v>0</v>
      </c>
      <c r="F16" s="68">
        <f t="shared" si="1"/>
        <v>0</v>
      </c>
      <c r="G16" s="68">
        <f t="shared" si="1"/>
        <v>0</v>
      </c>
      <c r="H16" s="68">
        <f t="shared" si="1"/>
        <v>0</v>
      </c>
      <c r="I16" s="68">
        <f t="shared" si="1"/>
        <v>0</v>
      </c>
      <c r="J16" s="68">
        <f t="shared" si="1"/>
        <v>0</v>
      </c>
      <c r="K16" s="68">
        <f t="shared" si="1"/>
        <v>0</v>
      </c>
      <c r="L16" s="68">
        <f t="shared" si="1"/>
        <v>0</v>
      </c>
      <c r="M16" s="68">
        <f t="shared" si="1"/>
        <v>0</v>
      </c>
      <c r="N16" s="68">
        <f t="shared" si="1"/>
        <v>0</v>
      </c>
    </row>
    <row r="17" spans="1:14" ht="15.95" customHeight="1" x14ac:dyDescent="0.2">
      <c r="A17" s="12"/>
      <c r="B17" s="13" t="s">
        <v>82</v>
      </c>
      <c r="C17" s="139">
        <v>0</v>
      </c>
      <c r="D17" s="139">
        <v>0</v>
      </c>
      <c r="E17" s="161">
        <v>0</v>
      </c>
      <c r="F17" s="194">
        <v>0</v>
      </c>
      <c r="G17" s="220">
        <v>0</v>
      </c>
      <c r="H17" s="237">
        <v>0</v>
      </c>
      <c r="I17" s="273">
        <v>0</v>
      </c>
      <c r="J17" s="309">
        <v>0</v>
      </c>
      <c r="K17" s="339">
        <v>0</v>
      </c>
      <c r="L17" s="387">
        <v>0</v>
      </c>
      <c r="M17" s="417">
        <v>0</v>
      </c>
      <c r="N17" s="448">
        <v>0</v>
      </c>
    </row>
    <row r="18" spans="1:14" ht="15.95" customHeight="1" x14ac:dyDescent="0.2">
      <c r="A18" s="12"/>
      <c r="B18" s="13" t="s">
        <v>83</v>
      </c>
      <c r="C18" s="139">
        <v>0</v>
      </c>
      <c r="D18" s="139">
        <v>0</v>
      </c>
      <c r="E18" s="161">
        <v>0</v>
      </c>
      <c r="F18" s="194">
        <v>0</v>
      </c>
      <c r="G18" s="220">
        <v>0</v>
      </c>
      <c r="H18" s="237">
        <v>0</v>
      </c>
      <c r="I18" s="273">
        <v>0</v>
      </c>
      <c r="J18" s="309">
        <v>0</v>
      </c>
      <c r="K18" s="339">
        <v>0</v>
      </c>
      <c r="L18" s="387">
        <v>0</v>
      </c>
      <c r="M18" s="417">
        <v>0</v>
      </c>
      <c r="N18" s="448">
        <v>0</v>
      </c>
    </row>
    <row r="19" spans="1:14" ht="15.95" customHeight="1" x14ac:dyDescent="0.2">
      <c r="A19" s="12"/>
      <c r="B19" s="11" t="s">
        <v>50</v>
      </c>
      <c r="C19" s="126">
        <v>0</v>
      </c>
      <c r="D19" s="126">
        <v>0</v>
      </c>
      <c r="E19" s="168">
        <v>0</v>
      </c>
      <c r="F19" s="185">
        <v>0</v>
      </c>
      <c r="G19" s="211">
        <v>0</v>
      </c>
      <c r="H19" s="244">
        <v>0</v>
      </c>
      <c r="I19" s="280">
        <v>0</v>
      </c>
      <c r="J19" s="300">
        <v>0</v>
      </c>
      <c r="K19" s="347">
        <v>0</v>
      </c>
      <c r="L19" s="378">
        <v>0</v>
      </c>
      <c r="M19" s="425">
        <v>0</v>
      </c>
      <c r="N19" s="456">
        <v>0</v>
      </c>
    </row>
    <row r="20" spans="1:14" ht="15.95" customHeight="1" x14ac:dyDescent="0.2">
      <c r="A20" s="12"/>
      <c r="B20" s="11" t="s">
        <v>51</v>
      </c>
      <c r="C20" s="126">
        <v>0</v>
      </c>
      <c r="D20" s="126">
        <v>0</v>
      </c>
      <c r="E20" s="168">
        <v>0</v>
      </c>
      <c r="F20" s="185">
        <v>0</v>
      </c>
      <c r="G20" s="211">
        <v>0</v>
      </c>
      <c r="H20" s="244">
        <v>0</v>
      </c>
      <c r="I20" s="280">
        <v>0</v>
      </c>
      <c r="J20" s="300">
        <v>0</v>
      </c>
      <c r="K20" s="347">
        <v>0</v>
      </c>
      <c r="L20" s="378">
        <v>0</v>
      </c>
      <c r="M20" s="425">
        <v>0</v>
      </c>
      <c r="N20" s="456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2">SUM(C22:C23)</f>
        <v>0</v>
      </c>
      <c r="D21" s="61">
        <f t="shared" si="2"/>
        <v>0</v>
      </c>
      <c r="E21" s="61">
        <f t="shared" si="2"/>
        <v>0</v>
      </c>
      <c r="F21" s="61">
        <f t="shared" si="2"/>
        <v>0</v>
      </c>
      <c r="G21" s="61">
        <f t="shared" si="2"/>
        <v>0</v>
      </c>
      <c r="H21" s="61">
        <f t="shared" si="2"/>
        <v>0</v>
      </c>
      <c r="I21" s="61">
        <f t="shared" ref="I21:N21" si="3">SUM(I22:I23)</f>
        <v>0</v>
      </c>
      <c r="J21" s="61">
        <f t="shared" si="3"/>
        <v>25</v>
      </c>
      <c r="K21" s="61">
        <f t="shared" si="3"/>
        <v>30</v>
      </c>
      <c r="L21" s="61">
        <f t="shared" si="3"/>
        <v>15</v>
      </c>
      <c r="M21" s="61">
        <f t="shared" si="3"/>
        <v>15</v>
      </c>
      <c r="N21" s="61">
        <f t="shared" si="3"/>
        <v>0</v>
      </c>
    </row>
    <row r="22" spans="1:14" ht="15.95" customHeight="1" x14ac:dyDescent="0.2">
      <c r="A22" s="12"/>
      <c r="B22" s="13" t="s">
        <v>82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299">
        <v>25</v>
      </c>
      <c r="K22" s="299">
        <v>30</v>
      </c>
      <c r="L22" s="299">
        <v>15</v>
      </c>
      <c r="M22" s="48">
        <v>15</v>
      </c>
      <c r="N22" s="48">
        <v>0</v>
      </c>
    </row>
    <row r="23" spans="1:14" ht="15.95" customHeight="1" x14ac:dyDescent="0.2">
      <c r="A23" s="12"/>
      <c r="B23" s="13" t="s">
        <v>83</v>
      </c>
      <c r="C23" s="139">
        <v>0</v>
      </c>
      <c r="D23" s="139">
        <v>0</v>
      </c>
      <c r="E23" s="161">
        <v>0</v>
      </c>
      <c r="F23" s="194">
        <v>0</v>
      </c>
      <c r="G23" s="220">
        <v>0</v>
      </c>
      <c r="H23" s="237">
        <v>0</v>
      </c>
      <c r="I23" s="273">
        <v>0</v>
      </c>
      <c r="J23" s="309">
        <v>0</v>
      </c>
      <c r="K23" s="339">
        <v>0</v>
      </c>
      <c r="L23" s="387">
        <v>0</v>
      </c>
      <c r="M23" s="417">
        <v>0</v>
      </c>
      <c r="N23" s="448">
        <v>0</v>
      </c>
    </row>
    <row r="24" spans="1:14" ht="15.95" customHeight="1" x14ac:dyDescent="0.2">
      <c r="A24" s="9">
        <v>3</v>
      </c>
      <c r="B24" s="10" t="s">
        <v>53</v>
      </c>
      <c r="C24" s="132">
        <v>0</v>
      </c>
      <c r="D24" s="132">
        <v>0</v>
      </c>
      <c r="E24" s="166">
        <v>0</v>
      </c>
      <c r="F24" s="189">
        <v>0</v>
      </c>
      <c r="G24" s="215">
        <v>0</v>
      </c>
      <c r="H24" s="242">
        <v>0</v>
      </c>
      <c r="I24" s="278">
        <v>0</v>
      </c>
      <c r="J24" s="304">
        <v>0</v>
      </c>
      <c r="K24" s="344">
        <v>0</v>
      </c>
      <c r="L24" s="381">
        <v>0</v>
      </c>
      <c r="M24" s="422">
        <v>0</v>
      </c>
      <c r="N24" s="453">
        <v>0</v>
      </c>
    </row>
    <row r="25" spans="1:14" ht="15.95" customHeight="1" x14ac:dyDescent="0.2">
      <c r="A25" s="14">
        <v>4</v>
      </c>
      <c r="B25" s="10" t="s">
        <v>52</v>
      </c>
      <c r="C25" s="126">
        <f t="shared" ref="C25:H25" si="4">SUM(C26:C27)</f>
        <v>0</v>
      </c>
      <c r="D25" s="126">
        <f t="shared" si="4"/>
        <v>0</v>
      </c>
      <c r="E25" s="168">
        <f t="shared" si="4"/>
        <v>0</v>
      </c>
      <c r="F25" s="185">
        <f t="shared" si="4"/>
        <v>0</v>
      </c>
      <c r="G25" s="211">
        <f t="shared" si="4"/>
        <v>0</v>
      </c>
      <c r="H25" s="244">
        <f t="shared" si="4"/>
        <v>0</v>
      </c>
      <c r="I25" s="280">
        <f t="shared" ref="I25:N25" si="5">SUM(I26:I27)</f>
        <v>0</v>
      </c>
      <c r="J25" s="300">
        <f t="shared" si="5"/>
        <v>0</v>
      </c>
      <c r="K25" s="347">
        <f t="shared" si="5"/>
        <v>1</v>
      </c>
      <c r="L25" s="378">
        <f t="shared" si="5"/>
        <v>0</v>
      </c>
      <c r="M25" s="425">
        <f t="shared" si="5"/>
        <v>0</v>
      </c>
      <c r="N25" s="456">
        <f t="shared" si="5"/>
        <v>1</v>
      </c>
    </row>
    <row r="26" spans="1:14" ht="15.95" customHeight="1" x14ac:dyDescent="0.2">
      <c r="A26" s="14"/>
      <c r="B26" s="13" t="s">
        <v>82</v>
      </c>
      <c r="C26" s="132">
        <v>0</v>
      </c>
      <c r="D26" s="132">
        <v>0</v>
      </c>
      <c r="E26" s="166">
        <v>0</v>
      </c>
      <c r="F26" s="189">
        <v>0</v>
      </c>
      <c r="G26" s="215">
        <v>0</v>
      </c>
      <c r="H26" s="242">
        <v>0</v>
      </c>
      <c r="I26" s="278">
        <v>0</v>
      </c>
      <c r="J26" s="304">
        <v>0</v>
      </c>
      <c r="K26" s="344">
        <v>0</v>
      </c>
      <c r="L26" s="381">
        <v>0</v>
      </c>
      <c r="M26" s="422">
        <v>0</v>
      </c>
      <c r="N26" s="453">
        <v>0</v>
      </c>
    </row>
    <row r="27" spans="1:14" ht="15.95" customHeight="1" x14ac:dyDescent="0.2">
      <c r="A27" s="14"/>
      <c r="B27" s="13" t="s">
        <v>83</v>
      </c>
      <c r="C27" s="132">
        <v>0</v>
      </c>
      <c r="D27" s="132">
        <v>0</v>
      </c>
      <c r="E27" s="166">
        <v>0</v>
      </c>
      <c r="F27" s="189">
        <v>0</v>
      </c>
      <c r="G27" s="215">
        <v>0</v>
      </c>
      <c r="H27" s="242">
        <v>0</v>
      </c>
      <c r="I27" s="278">
        <v>0</v>
      </c>
      <c r="J27" s="304">
        <v>0</v>
      </c>
      <c r="K27" s="344">
        <v>1</v>
      </c>
      <c r="L27" s="381">
        <v>0</v>
      </c>
      <c r="M27" s="422">
        <v>0</v>
      </c>
      <c r="N27" s="453">
        <v>1</v>
      </c>
    </row>
    <row r="28" spans="1:14" ht="15.95" customHeight="1" x14ac:dyDescent="0.2">
      <c r="A28" s="14">
        <v>5</v>
      </c>
      <c r="B28" s="11" t="s">
        <v>54</v>
      </c>
      <c r="C28" s="132">
        <v>0</v>
      </c>
      <c r="D28" s="132">
        <v>0</v>
      </c>
      <c r="E28" s="166">
        <v>0</v>
      </c>
      <c r="F28" s="189">
        <v>0</v>
      </c>
      <c r="G28" s="215">
        <v>0</v>
      </c>
      <c r="H28" s="242">
        <v>0</v>
      </c>
      <c r="I28" s="278">
        <v>0</v>
      </c>
      <c r="J28" s="304">
        <v>0</v>
      </c>
      <c r="K28" s="344">
        <v>0</v>
      </c>
      <c r="L28" s="381">
        <v>0</v>
      </c>
      <c r="M28" s="422">
        <v>0</v>
      </c>
      <c r="N28" s="453">
        <v>0</v>
      </c>
    </row>
    <row r="29" spans="1:14" ht="15.95" customHeight="1" x14ac:dyDescent="0.2">
      <c r="A29" s="14">
        <v>6</v>
      </c>
      <c r="B29" s="10" t="s">
        <v>55</v>
      </c>
      <c r="C29" s="132">
        <v>0</v>
      </c>
      <c r="D29" s="132">
        <v>0</v>
      </c>
      <c r="E29" s="166">
        <v>0</v>
      </c>
      <c r="F29" s="189">
        <v>0</v>
      </c>
      <c r="G29" s="215">
        <v>0</v>
      </c>
      <c r="H29" s="242">
        <v>0</v>
      </c>
      <c r="I29" s="278">
        <v>0</v>
      </c>
      <c r="J29" s="304">
        <v>0</v>
      </c>
      <c r="K29" s="344">
        <v>0</v>
      </c>
      <c r="L29" s="381">
        <v>0</v>
      </c>
      <c r="M29" s="422">
        <v>0</v>
      </c>
      <c r="N29" s="453">
        <v>0</v>
      </c>
    </row>
    <row r="30" spans="1:14" ht="15.95" customHeight="1" x14ac:dyDescent="0.2">
      <c r="A30" s="14">
        <v>7</v>
      </c>
      <c r="B30" s="10" t="s">
        <v>56</v>
      </c>
      <c r="C30" s="132">
        <v>0</v>
      </c>
      <c r="D30" s="132">
        <v>0</v>
      </c>
      <c r="E30" s="166">
        <v>0</v>
      </c>
      <c r="F30" s="189">
        <v>0</v>
      </c>
      <c r="G30" s="215">
        <v>0</v>
      </c>
      <c r="H30" s="242">
        <v>0</v>
      </c>
      <c r="I30" s="278">
        <v>0</v>
      </c>
      <c r="J30" s="304">
        <v>0</v>
      </c>
      <c r="K30" s="344">
        <v>0</v>
      </c>
      <c r="L30" s="381">
        <v>0</v>
      </c>
      <c r="M30" s="422">
        <v>0</v>
      </c>
      <c r="N30" s="453">
        <v>0</v>
      </c>
    </row>
    <row r="31" spans="1:14" ht="15.95" customHeight="1" x14ac:dyDescent="0.2">
      <c r="A31" s="14">
        <v>8</v>
      </c>
      <c r="B31" s="10" t="s">
        <v>57</v>
      </c>
      <c r="C31" s="132">
        <v>0</v>
      </c>
      <c r="D31" s="132">
        <v>0</v>
      </c>
      <c r="E31" s="166">
        <v>0</v>
      </c>
      <c r="F31" s="189">
        <v>0</v>
      </c>
      <c r="G31" s="215">
        <v>0</v>
      </c>
      <c r="H31" s="242">
        <v>0</v>
      </c>
      <c r="I31" s="278">
        <v>0</v>
      </c>
      <c r="J31" s="304">
        <v>0</v>
      </c>
      <c r="K31" s="344">
        <v>0</v>
      </c>
      <c r="L31" s="381">
        <v>0</v>
      </c>
      <c r="M31" s="422">
        <v>0</v>
      </c>
      <c r="N31" s="453">
        <v>0</v>
      </c>
    </row>
    <row r="32" spans="1:14" ht="15.95" customHeight="1" x14ac:dyDescent="0.2">
      <c r="A32" s="14">
        <v>9</v>
      </c>
      <c r="B32" s="10" t="s">
        <v>24</v>
      </c>
      <c r="C32" s="132">
        <v>0</v>
      </c>
      <c r="D32" s="132">
        <v>0</v>
      </c>
      <c r="E32" s="166">
        <v>0</v>
      </c>
      <c r="F32" s="189">
        <v>0</v>
      </c>
      <c r="G32" s="215">
        <v>0</v>
      </c>
      <c r="H32" s="242">
        <v>0</v>
      </c>
      <c r="I32" s="278">
        <v>0</v>
      </c>
      <c r="J32" s="304">
        <v>0</v>
      </c>
      <c r="K32" s="344">
        <v>0</v>
      </c>
      <c r="L32" s="381">
        <v>0</v>
      </c>
      <c r="M32" s="422">
        <v>0</v>
      </c>
      <c r="N32" s="453">
        <v>0</v>
      </c>
    </row>
    <row r="33" spans="1:14" ht="15.75" x14ac:dyDescent="0.2">
      <c r="A33" s="14">
        <v>10</v>
      </c>
      <c r="B33" s="10" t="s">
        <v>25</v>
      </c>
      <c r="C33" s="132">
        <v>0</v>
      </c>
      <c r="D33" s="132">
        <v>0</v>
      </c>
      <c r="E33" s="166">
        <v>0</v>
      </c>
      <c r="F33" s="189">
        <v>0</v>
      </c>
      <c r="G33" s="215">
        <v>0</v>
      </c>
      <c r="H33" s="242">
        <v>0</v>
      </c>
      <c r="I33" s="278">
        <v>0</v>
      </c>
      <c r="J33" s="304">
        <v>0</v>
      </c>
      <c r="K33" s="344">
        <v>0</v>
      </c>
      <c r="L33" s="381">
        <v>0</v>
      </c>
      <c r="M33" s="422">
        <v>0</v>
      </c>
      <c r="N33" s="453">
        <v>0</v>
      </c>
    </row>
    <row r="34" spans="1:14" ht="16.5" thickBot="1" x14ac:dyDescent="0.25">
      <c r="A34" s="39">
        <v>11</v>
      </c>
      <c r="B34" s="40" t="s">
        <v>58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605" t="s">
        <v>0</v>
      </c>
      <c r="B41" s="605"/>
      <c r="C41" s="508" t="s">
        <v>26</v>
      </c>
    </row>
    <row r="42" spans="1:14" ht="21" customHeight="1" x14ac:dyDescent="0.2">
      <c r="A42" s="605" t="s">
        <v>1</v>
      </c>
      <c r="B42" s="605"/>
      <c r="C42" s="508"/>
    </row>
    <row r="43" spans="1:14" x14ac:dyDescent="0.2">
      <c r="A43" s="605" t="s">
        <v>45</v>
      </c>
      <c r="B43" s="605"/>
    </row>
    <row r="44" spans="1:14" ht="22.5" x14ac:dyDescent="0.3">
      <c r="C44" s="130"/>
    </row>
    <row r="45" spans="1:14" ht="12.75" customHeight="1" x14ac:dyDescent="0.2">
      <c r="C45" s="131"/>
    </row>
    <row r="46" spans="1:14" ht="13.5" customHeight="1" x14ac:dyDescent="0.2">
      <c r="A46" s="1" t="s"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43" customFormat="1" ht="15" customHeight="1" x14ac:dyDescent="0.2">
      <c r="A47" s="43" t="s">
        <v>68</v>
      </c>
    </row>
    <row r="48" spans="1:14" s="43" customFormat="1" ht="12.75" customHeight="1" thickBot="1" x14ac:dyDescent="0.25">
      <c r="A48" s="43" t="s">
        <v>77</v>
      </c>
    </row>
    <row r="49" spans="1:14" ht="12.75" customHeight="1" thickTop="1" x14ac:dyDescent="0.2">
      <c r="A49" s="606" t="s">
        <v>4</v>
      </c>
      <c r="B49" s="606" t="s">
        <v>5</v>
      </c>
      <c r="C49" s="129"/>
    </row>
    <row r="50" spans="1:14" ht="12.75" customHeight="1" x14ac:dyDescent="0.2">
      <c r="A50" s="607"/>
      <c r="B50" s="607"/>
      <c r="C50" s="138"/>
      <c r="D50" s="138"/>
      <c r="E50" s="162"/>
      <c r="F50" s="193"/>
      <c r="G50" s="219"/>
      <c r="H50" s="238"/>
      <c r="I50" s="274"/>
      <c r="J50" s="308"/>
      <c r="K50" s="340"/>
      <c r="L50" s="386"/>
      <c r="M50" s="418"/>
      <c r="N50" s="449"/>
    </row>
    <row r="51" spans="1:14" ht="11.25" customHeight="1" x14ac:dyDescent="0.2">
      <c r="A51" s="607"/>
      <c r="B51" s="607"/>
      <c r="C51" s="135" t="s">
        <v>37</v>
      </c>
      <c r="D51" s="135" t="s">
        <v>37</v>
      </c>
      <c r="E51" s="164" t="s">
        <v>37</v>
      </c>
      <c r="F51" s="191" t="s">
        <v>37</v>
      </c>
      <c r="G51" s="217" t="s">
        <v>37</v>
      </c>
      <c r="H51" s="240" t="s">
        <v>37</v>
      </c>
      <c r="I51" s="276" t="s">
        <v>37</v>
      </c>
      <c r="J51" s="306" t="s">
        <v>37</v>
      </c>
      <c r="K51" s="342" t="s">
        <v>37</v>
      </c>
      <c r="L51" s="384" t="s">
        <v>37</v>
      </c>
      <c r="M51" s="420" t="s">
        <v>37</v>
      </c>
      <c r="N51" s="451" t="s">
        <v>37</v>
      </c>
    </row>
    <row r="52" spans="1:14" ht="12.75" customHeight="1" x14ac:dyDescent="0.2">
      <c r="A52" s="607"/>
      <c r="B52" s="607"/>
      <c r="C52" s="136"/>
      <c r="D52" s="136"/>
      <c r="E52" s="165"/>
      <c r="F52" s="192"/>
      <c r="G52" s="218"/>
      <c r="H52" s="241"/>
      <c r="I52" s="277"/>
      <c r="J52" s="307"/>
      <c r="K52" s="343"/>
      <c r="L52" s="385"/>
      <c r="M52" s="421"/>
      <c r="N52" s="452"/>
    </row>
    <row r="53" spans="1:14" ht="15.95" customHeight="1" x14ac:dyDescent="0.2">
      <c r="A53" s="608"/>
      <c r="B53" s="608"/>
      <c r="C53" s="135"/>
      <c r="D53" s="135"/>
      <c r="E53" s="164"/>
      <c r="F53" s="191"/>
      <c r="G53" s="217"/>
      <c r="H53" s="240"/>
      <c r="I53" s="276"/>
      <c r="J53" s="306"/>
      <c r="K53" s="342"/>
      <c r="L53" s="384"/>
      <c r="M53" s="420"/>
      <c r="N53" s="451"/>
    </row>
    <row r="54" spans="1:14" s="8" customFormat="1" ht="15.95" customHeight="1" x14ac:dyDescent="0.2">
      <c r="A54" s="134" t="s">
        <v>10</v>
      </c>
      <c r="B54" s="134" t="s">
        <v>11</v>
      </c>
      <c r="C54" s="134" t="s">
        <v>42</v>
      </c>
      <c r="D54" s="134" t="s">
        <v>42</v>
      </c>
      <c r="E54" s="163" t="s">
        <v>42</v>
      </c>
      <c r="F54" s="190" t="s">
        <v>42</v>
      </c>
      <c r="G54" s="216" t="s">
        <v>42</v>
      </c>
      <c r="H54" s="239" t="s">
        <v>42</v>
      </c>
      <c r="I54" s="275" t="s">
        <v>42</v>
      </c>
      <c r="J54" s="305" t="s">
        <v>42</v>
      </c>
      <c r="K54" s="341" t="s">
        <v>42</v>
      </c>
      <c r="L54" s="383" t="s">
        <v>42</v>
      </c>
      <c r="M54" s="419" t="s">
        <v>42</v>
      </c>
      <c r="N54" s="450" t="s">
        <v>42</v>
      </c>
    </row>
    <row r="55" spans="1:14" s="16" customFormat="1" ht="15.95" customHeight="1" x14ac:dyDescent="0.2">
      <c r="A55" s="18">
        <v>1</v>
      </c>
      <c r="B55" s="19" t="s">
        <v>22</v>
      </c>
      <c r="C55" s="128">
        <f t="shared" ref="C55:N55" si="6">SUM(C56,C59,C60)</f>
        <v>0</v>
      </c>
      <c r="D55" s="128">
        <f t="shared" si="6"/>
        <v>0</v>
      </c>
      <c r="E55" s="167">
        <f t="shared" si="6"/>
        <v>0</v>
      </c>
      <c r="F55" s="187">
        <f t="shared" si="6"/>
        <v>0</v>
      </c>
      <c r="G55" s="213">
        <f t="shared" si="6"/>
        <v>0</v>
      </c>
      <c r="H55" s="243">
        <f t="shared" si="6"/>
        <v>5</v>
      </c>
      <c r="I55" s="279">
        <f t="shared" si="6"/>
        <v>10</v>
      </c>
      <c r="J55" s="302">
        <f t="shared" si="6"/>
        <v>5</v>
      </c>
      <c r="K55" s="346">
        <f t="shared" si="6"/>
        <v>0</v>
      </c>
      <c r="L55" s="380">
        <f t="shared" si="6"/>
        <v>0</v>
      </c>
      <c r="M55" s="424">
        <f t="shared" si="6"/>
        <v>10</v>
      </c>
      <c r="N55" s="455">
        <f t="shared" si="6"/>
        <v>50</v>
      </c>
    </row>
    <row r="56" spans="1:14" s="23" customFormat="1" ht="15.95" customHeight="1" x14ac:dyDescent="0.2">
      <c r="A56" s="14"/>
      <c r="B56" s="22" t="s">
        <v>49</v>
      </c>
      <c r="C56" s="68">
        <f t="shared" ref="C56:N56" si="7">SUM(C57:C58)</f>
        <v>0</v>
      </c>
      <c r="D56" s="68">
        <f t="shared" si="7"/>
        <v>0</v>
      </c>
      <c r="E56" s="68">
        <f t="shared" si="7"/>
        <v>0</v>
      </c>
      <c r="F56" s="68">
        <f t="shared" si="7"/>
        <v>0</v>
      </c>
      <c r="G56" s="68">
        <f t="shared" si="7"/>
        <v>0</v>
      </c>
      <c r="H56" s="68">
        <f t="shared" si="7"/>
        <v>5</v>
      </c>
      <c r="I56" s="68">
        <f t="shared" si="7"/>
        <v>10</v>
      </c>
      <c r="J56" s="68">
        <f t="shared" si="7"/>
        <v>5</v>
      </c>
      <c r="K56" s="68">
        <f t="shared" si="7"/>
        <v>0</v>
      </c>
      <c r="L56" s="68">
        <f t="shared" si="7"/>
        <v>0</v>
      </c>
      <c r="M56" s="68">
        <f t="shared" si="7"/>
        <v>10</v>
      </c>
      <c r="N56" s="68">
        <f t="shared" si="7"/>
        <v>50</v>
      </c>
    </row>
    <row r="57" spans="1:14" ht="15.95" customHeight="1" x14ac:dyDescent="0.2">
      <c r="A57" s="12"/>
      <c r="B57" s="13" t="s">
        <v>82</v>
      </c>
      <c r="C57" s="139">
        <v>0</v>
      </c>
      <c r="D57" s="139">
        <v>0</v>
      </c>
      <c r="E57" s="161">
        <v>0</v>
      </c>
      <c r="F57" s="194">
        <v>0</v>
      </c>
      <c r="G57" s="220">
        <v>0</v>
      </c>
      <c r="H57" s="237">
        <v>5</v>
      </c>
      <c r="I57" s="273">
        <v>10</v>
      </c>
      <c r="J57" s="309">
        <v>5</v>
      </c>
      <c r="K57" s="339">
        <v>0</v>
      </c>
      <c r="L57" s="387">
        <v>0</v>
      </c>
      <c r="M57" s="417">
        <v>10</v>
      </c>
      <c r="N57" s="448">
        <v>50</v>
      </c>
    </row>
    <row r="58" spans="1:14" ht="15.95" customHeight="1" x14ac:dyDescent="0.2">
      <c r="A58" s="12"/>
      <c r="B58" s="13" t="s">
        <v>83</v>
      </c>
      <c r="C58" s="139">
        <v>0</v>
      </c>
      <c r="D58" s="139">
        <v>0</v>
      </c>
      <c r="E58" s="161">
        <v>0</v>
      </c>
      <c r="F58" s="194">
        <v>0</v>
      </c>
      <c r="G58" s="220">
        <v>0</v>
      </c>
      <c r="H58" s="237">
        <v>0</v>
      </c>
      <c r="I58" s="273">
        <v>0</v>
      </c>
      <c r="J58" s="309">
        <v>0</v>
      </c>
      <c r="K58" s="339">
        <v>0</v>
      </c>
      <c r="L58" s="387">
        <v>0</v>
      </c>
      <c r="M58" s="417">
        <v>0</v>
      </c>
      <c r="N58" s="448">
        <v>0</v>
      </c>
    </row>
    <row r="59" spans="1:14" ht="15.95" customHeight="1" x14ac:dyDescent="0.2">
      <c r="A59" s="12"/>
      <c r="B59" s="11" t="s">
        <v>50</v>
      </c>
      <c r="C59" s="126">
        <v>0</v>
      </c>
      <c r="D59" s="126">
        <v>0</v>
      </c>
      <c r="E59" s="168">
        <v>0</v>
      </c>
      <c r="F59" s="185">
        <v>0</v>
      </c>
      <c r="G59" s="211">
        <v>0</v>
      </c>
      <c r="H59" s="244">
        <v>0</v>
      </c>
      <c r="I59" s="280">
        <v>0</v>
      </c>
      <c r="J59" s="300">
        <v>0</v>
      </c>
      <c r="K59" s="347">
        <v>0</v>
      </c>
      <c r="L59" s="378">
        <v>0</v>
      </c>
      <c r="M59" s="425">
        <v>0</v>
      </c>
      <c r="N59" s="456">
        <v>0</v>
      </c>
    </row>
    <row r="60" spans="1:14" ht="15.95" customHeight="1" x14ac:dyDescent="0.2">
      <c r="A60" s="12"/>
      <c r="B60" s="11" t="s">
        <v>51</v>
      </c>
      <c r="C60" s="126">
        <v>0</v>
      </c>
      <c r="D60" s="126">
        <v>0</v>
      </c>
      <c r="E60" s="168">
        <v>0</v>
      </c>
      <c r="F60" s="185">
        <v>0</v>
      </c>
      <c r="G60" s="211">
        <v>0</v>
      </c>
      <c r="H60" s="244">
        <v>0</v>
      </c>
      <c r="I60" s="280">
        <v>0</v>
      </c>
      <c r="J60" s="300">
        <v>0</v>
      </c>
      <c r="K60" s="347">
        <v>0</v>
      </c>
      <c r="L60" s="378">
        <v>0</v>
      </c>
      <c r="M60" s="425">
        <v>0</v>
      </c>
      <c r="N60" s="456">
        <v>0</v>
      </c>
    </row>
    <row r="61" spans="1:14" ht="15.95" customHeight="1" x14ac:dyDescent="0.2">
      <c r="A61" s="14">
        <v>2</v>
      </c>
      <c r="B61" s="10" t="s">
        <v>23</v>
      </c>
      <c r="C61" s="126">
        <f t="shared" ref="C61:H61" si="8">SUM(C62:C63)</f>
        <v>0</v>
      </c>
      <c r="D61" s="126">
        <f t="shared" si="8"/>
        <v>0</v>
      </c>
      <c r="E61" s="168">
        <f t="shared" si="8"/>
        <v>0</v>
      </c>
      <c r="F61" s="185">
        <f t="shared" si="8"/>
        <v>0</v>
      </c>
      <c r="G61" s="211">
        <f t="shared" si="8"/>
        <v>0</v>
      </c>
      <c r="H61" s="244">
        <f t="shared" si="8"/>
        <v>30</v>
      </c>
      <c r="I61" s="280">
        <f t="shared" ref="I61:N61" si="9">SUM(I62:I63)</f>
        <v>70</v>
      </c>
      <c r="J61" s="300">
        <f t="shared" si="9"/>
        <v>0</v>
      </c>
      <c r="K61" s="347">
        <f t="shared" si="9"/>
        <v>0</v>
      </c>
      <c r="L61" s="378">
        <f t="shared" si="9"/>
        <v>5</v>
      </c>
      <c r="M61" s="425">
        <f t="shared" si="9"/>
        <v>30</v>
      </c>
      <c r="N61" s="456">
        <f t="shared" si="9"/>
        <v>25</v>
      </c>
    </row>
    <row r="62" spans="1:14" ht="15.95" customHeight="1" x14ac:dyDescent="0.2">
      <c r="A62" s="12"/>
      <c r="B62" s="13" t="s">
        <v>82</v>
      </c>
      <c r="C62" s="139">
        <v>0</v>
      </c>
      <c r="D62" s="139">
        <v>0</v>
      </c>
      <c r="E62" s="161">
        <v>0</v>
      </c>
      <c r="F62" s="194">
        <v>0</v>
      </c>
      <c r="G62" s="220">
        <v>0</v>
      </c>
      <c r="H62" s="237">
        <v>30</v>
      </c>
      <c r="I62" s="273">
        <v>70</v>
      </c>
      <c r="J62" s="309">
        <v>0</v>
      </c>
      <c r="K62" s="339">
        <v>0</v>
      </c>
      <c r="L62" s="387">
        <v>5</v>
      </c>
      <c r="M62" s="417">
        <v>30</v>
      </c>
      <c r="N62" s="448">
        <v>25</v>
      </c>
    </row>
    <row r="63" spans="1:14" ht="15.95" customHeight="1" x14ac:dyDescent="0.2">
      <c r="A63" s="12"/>
      <c r="B63" s="13" t="s">
        <v>83</v>
      </c>
      <c r="C63" s="139">
        <v>0</v>
      </c>
      <c r="D63" s="139">
        <v>0</v>
      </c>
      <c r="E63" s="161">
        <v>0</v>
      </c>
      <c r="F63" s="194">
        <v>0</v>
      </c>
      <c r="G63" s="220">
        <v>0</v>
      </c>
      <c r="H63" s="237">
        <v>0</v>
      </c>
      <c r="I63" s="273">
        <v>0</v>
      </c>
      <c r="J63" s="309">
        <v>0</v>
      </c>
      <c r="K63" s="339">
        <v>0</v>
      </c>
      <c r="L63" s="387">
        <v>0</v>
      </c>
      <c r="M63" s="417">
        <v>0</v>
      </c>
      <c r="N63" s="448">
        <v>0</v>
      </c>
    </row>
    <row r="64" spans="1:14" ht="15.95" customHeight="1" x14ac:dyDescent="0.2">
      <c r="A64" s="9">
        <v>3</v>
      </c>
      <c r="B64" s="10" t="s">
        <v>53</v>
      </c>
      <c r="C64" s="132">
        <v>0</v>
      </c>
      <c r="D64" s="132">
        <v>0</v>
      </c>
      <c r="E64" s="166">
        <v>0</v>
      </c>
      <c r="F64" s="189">
        <v>0</v>
      </c>
      <c r="G64" s="215">
        <v>0</v>
      </c>
      <c r="H64" s="242">
        <v>0</v>
      </c>
      <c r="I64" s="278">
        <v>0</v>
      </c>
      <c r="J64" s="304">
        <v>0</v>
      </c>
      <c r="K64" s="344">
        <v>0</v>
      </c>
      <c r="L64" s="381">
        <v>0</v>
      </c>
      <c r="M64" s="422">
        <v>0</v>
      </c>
      <c r="N64" s="453">
        <v>0</v>
      </c>
    </row>
    <row r="65" spans="1:14" ht="15.95" customHeight="1" x14ac:dyDescent="0.2">
      <c r="A65" s="14">
        <v>4</v>
      </c>
      <c r="B65" s="10" t="s">
        <v>52</v>
      </c>
      <c r="C65" s="126">
        <f t="shared" ref="C65:H65" si="10">SUM(C66:C67)</f>
        <v>0</v>
      </c>
      <c r="D65" s="126">
        <f t="shared" si="10"/>
        <v>0</v>
      </c>
      <c r="E65" s="168">
        <f t="shared" si="10"/>
        <v>0</v>
      </c>
      <c r="F65" s="185">
        <f t="shared" si="10"/>
        <v>0</v>
      </c>
      <c r="G65" s="211">
        <f t="shared" si="10"/>
        <v>0</v>
      </c>
      <c r="H65" s="244">
        <f t="shared" si="10"/>
        <v>0</v>
      </c>
      <c r="I65" s="280">
        <f t="shared" ref="I65:N65" si="11">SUM(I66:I67)</f>
        <v>0</v>
      </c>
      <c r="J65" s="300">
        <f t="shared" si="11"/>
        <v>0</v>
      </c>
      <c r="K65" s="347">
        <f t="shared" si="11"/>
        <v>0</v>
      </c>
      <c r="L65" s="378">
        <f t="shared" si="11"/>
        <v>0</v>
      </c>
      <c r="M65" s="425">
        <f t="shared" si="11"/>
        <v>0</v>
      </c>
      <c r="N65" s="456">
        <f t="shared" si="11"/>
        <v>0</v>
      </c>
    </row>
    <row r="66" spans="1:14" ht="15.95" customHeight="1" x14ac:dyDescent="0.2">
      <c r="A66" s="14"/>
      <c r="B66" s="13" t="s">
        <v>82</v>
      </c>
      <c r="C66" s="139">
        <v>0</v>
      </c>
      <c r="D66" s="139">
        <v>0</v>
      </c>
      <c r="E66" s="161">
        <v>0</v>
      </c>
      <c r="F66" s="194">
        <v>0</v>
      </c>
      <c r="G66" s="220">
        <v>0</v>
      </c>
      <c r="H66" s="237">
        <v>0</v>
      </c>
      <c r="I66" s="273">
        <v>0</v>
      </c>
      <c r="J66" s="309">
        <v>0</v>
      </c>
      <c r="K66" s="339">
        <v>0</v>
      </c>
      <c r="L66" s="387">
        <v>0</v>
      </c>
      <c r="M66" s="417">
        <v>0</v>
      </c>
      <c r="N66" s="448">
        <v>0</v>
      </c>
    </row>
    <row r="67" spans="1:14" ht="15.95" customHeight="1" x14ac:dyDescent="0.2">
      <c r="A67" s="14"/>
      <c r="B67" s="13" t="s">
        <v>83</v>
      </c>
      <c r="C67" s="139">
        <v>0</v>
      </c>
      <c r="D67" s="139">
        <v>0</v>
      </c>
      <c r="E67" s="161">
        <v>0</v>
      </c>
      <c r="F67" s="194">
        <v>0</v>
      </c>
      <c r="G67" s="220">
        <v>0</v>
      </c>
      <c r="H67" s="237">
        <v>0</v>
      </c>
      <c r="I67" s="273">
        <v>0</v>
      </c>
      <c r="J67" s="309">
        <v>0</v>
      </c>
      <c r="K67" s="339">
        <v>0</v>
      </c>
      <c r="L67" s="387">
        <v>0</v>
      </c>
      <c r="M67" s="417">
        <v>0</v>
      </c>
      <c r="N67" s="448">
        <v>0</v>
      </c>
    </row>
    <row r="68" spans="1:14" ht="15.95" customHeight="1" x14ac:dyDescent="0.2">
      <c r="A68" s="14">
        <v>5</v>
      </c>
      <c r="B68" s="11" t="s">
        <v>54</v>
      </c>
      <c r="C68" s="132">
        <v>0</v>
      </c>
      <c r="D68" s="132">
        <v>0</v>
      </c>
      <c r="E68" s="166">
        <v>0</v>
      </c>
      <c r="F68" s="189">
        <v>0</v>
      </c>
      <c r="G68" s="215">
        <v>0</v>
      </c>
      <c r="H68" s="242">
        <v>0</v>
      </c>
      <c r="I68" s="278">
        <v>0</v>
      </c>
      <c r="J68" s="304">
        <v>0</v>
      </c>
      <c r="K68" s="344">
        <v>0</v>
      </c>
      <c r="L68" s="381">
        <v>0</v>
      </c>
      <c r="M68" s="422">
        <v>0</v>
      </c>
      <c r="N68" s="453">
        <v>0</v>
      </c>
    </row>
    <row r="69" spans="1:14" ht="15.95" customHeight="1" x14ac:dyDescent="0.2">
      <c r="A69" s="14">
        <v>6</v>
      </c>
      <c r="B69" s="10" t="s">
        <v>55</v>
      </c>
      <c r="C69" s="132">
        <v>0</v>
      </c>
      <c r="D69" s="132">
        <v>0</v>
      </c>
      <c r="E69" s="166">
        <v>0</v>
      </c>
      <c r="F69" s="189">
        <v>0</v>
      </c>
      <c r="G69" s="215">
        <v>0</v>
      </c>
      <c r="H69" s="242">
        <v>0</v>
      </c>
      <c r="I69" s="278">
        <v>0</v>
      </c>
      <c r="J69" s="304">
        <v>0</v>
      </c>
      <c r="K69" s="344">
        <v>0</v>
      </c>
      <c r="L69" s="381">
        <v>0</v>
      </c>
      <c r="M69" s="422">
        <v>0</v>
      </c>
      <c r="N69" s="453">
        <v>0</v>
      </c>
    </row>
    <row r="70" spans="1:14" ht="15.95" customHeight="1" x14ac:dyDescent="0.2">
      <c r="A70" s="14">
        <v>7</v>
      </c>
      <c r="B70" s="10" t="s">
        <v>56</v>
      </c>
      <c r="C70" s="132">
        <v>0</v>
      </c>
      <c r="D70" s="132">
        <v>0</v>
      </c>
      <c r="E70" s="166">
        <v>0</v>
      </c>
      <c r="F70" s="189">
        <v>0</v>
      </c>
      <c r="G70" s="215">
        <v>0</v>
      </c>
      <c r="H70" s="242">
        <v>0</v>
      </c>
      <c r="I70" s="278">
        <v>0</v>
      </c>
      <c r="J70" s="304">
        <v>0</v>
      </c>
      <c r="K70" s="344">
        <v>0</v>
      </c>
      <c r="L70" s="381">
        <v>0</v>
      </c>
      <c r="M70" s="422">
        <v>0</v>
      </c>
      <c r="N70" s="453">
        <v>0</v>
      </c>
    </row>
    <row r="71" spans="1:14" ht="15.75" x14ac:dyDescent="0.2">
      <c r="A71" s="14">
        <v>8</v>
      </c>
      <c r="B71" s="10" t="s">
        <v>57</v>
      </c>
      <c r="C71" s="132">
        <v>0</v>
      </c>
      <c r="D71" s="132">
        <v>0</v>
      </c>
      <c r="E71" s="166">
        <v>0</v>
      </c>
      <c r="F71" s="189">
        <v>0</v>
      </c>
      <c r="G71" s="215">
        <v>0</v>
      </c>
      <c r="H71" s="242">
        <v>0</v>
      </c>
      <c r="I71" s="278">
        <v>0</v>
      </c>
      <c r="J71" s="304">
        <v>0</v>
      </c>
      <c r="K71" s="344">
        <v>0</v>
      </c>
      <c r="L71" s="381">
        <v>0</v>
      </c>
      <c r="M71" s="422">
        <v>0</v>
      </c>
      <c r="N71" s="453">
        <v>0</v>
      </c>
    </row>
    <row r="72" spans="1:14" ht="15.75" x14ac:dyDescent="0.2">
      <c r="A72" s="14">
        <v>9</v>
      </c>
      <c r="B72" s="10" t="s">
        <v>24</v>
      </c>
      <c r="C72" s="132">
        <v>0</v>
      </c>
      <c r="D72" s="132">
        <v>0</v>
      </c>
      <c r="E72" s="166">
        <v>0</v>
      </c>
      <c r="F72" s="189">
        <v>0</v>
      </c>
      <c r="G72" s="215">
        <v>0</v>
      </c>
      <c r="H72" s="242">
        <v>0</v>
      </c>
      <c r="I72" s="278">
        <v>0</v>
      </c>
      <c r="J72" s="304">
        <v>0</v>
      </c>
      <c r="K72" s="344">
        <v>0</v>
      </c>
      <c r="L72" s="381">
        <v>0</v>
      </c>
      <c r="M72" s="422">
        <v>0</v>
      </c>
      <c r="N72" s="453">
        <v>0</v>
      </c>
    </row>
    <row r="73" spans="1:14" ht="15.75" x14ac:dyDescent="0.2">
      <c r="A73" s="14">
        <v>10</v>
      </c>
      <c r="B73" s="10" t="s">
        <v>25</v>
      </c>
      <c r="C73" s="132">
        <v>0</v>
      </c>
      <c r="D73" s="132">
        <v>0</v>
      </c>
      <c r="E73" s="166">
        <v>0</v>
      </c>
      <c r="F73" s="189">
        <v>0</v>
      </c>
      <c r="G73" s="215">
        <v>0</v>
      </c>
      <c r="H73" s="242">
        <v>0</v>
      </c>
      <c r="I73" s="278">
        <v>0</v>
      </c>
      <c r="J73" s="304">
        <v>0</v>
      </c>
      <c r="K73" s="344">
        <v>0</v>
      </c>
      <c r="L73" s="381">
        <v>0</v>
      </c>
      <c r="M73" s="422">
        <v>0</v>
      </c>
      <c r="N73" s="453">
        <v>0</v>
      </c>
    </row>
    <row r="74" spans="1:14" ht="16.5" thickBot="1" x14ac:dyDescent="0.25">
      <c r="A74" s="39">
        <v>11</v>
      </c>
      <c r="B74" s="40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605" t="s">
        <v>0</v>
      </c>
      <c r="B81" s="605"/>
      <c r="C81" s="508" t="s">
        <v>26</v>
      </c>
    </row>
    <row r="82" spans="1:14" ht="12.75" customHeight="1" x14ac:dyDescent="0.2">
      <c r="A82" s="605" t="s">
        <v>1</v>
      </c>
      <c r="B82" s="605"/>
      <c r="C82" s="508"/>
    </row>
    <row r="83" spans="1:14" ht="12.75" customHeight="1" x14ac:dyDescent="0.2">
      <c r="A83" s="605" t="s">
        <v>45</v>
      </c>
      <c r="B83" s="605"/>
    </row>
    <row r="84" spans="1:14" ht="13.5" customHeight="1" x14ac:dyDescent="0.3">
      <c r="C84" s="130"/>
    </row>
    <row r="85" spans="1:14" ht="15" customHeight="1" x14ac:dyDescent="0.2">
      <c r="C85" s="131"/>
    </row>
    <row r="86" spans="1:14" ht="12.75" customHeight="1" x14ac:dyDescent="0.2">
      <c r="A86" s="1" t="s">
        <v>46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2">
      <c r="A87" s="1" t="s">
        <v>68</v>
      </c>
    </row>
    <row r="88" spans="1:14" s="43" customFormat="1" ht="12.75" customHeight="1" thickBot="1" x14ac:dyDescent="0.25">
      <c r="A88" s="43" t="s">
        <v>78</v>
      </c>
    </row>
    <row r="89" spans="1:14" ht="11.25" customHeight="1" thickTop="1" x14ac:dyDescent="0.2">
      <c r="A89" s="609" t="s">
        <v>4</v>
      </c>
      <c r="B89" s="609" t="s">
        <v>5</v>
      </c>
      <c r="C89" s="129"/>
    </row>
    <row r="90" spans="1:14" ht="12.75" customHeight="1" x14ac:dyDescent="0.2">
      <c r="A90" s="610"/>
      <c r="B90" s="610"/>
      <c r="C90" s="138"/>
      <c r="D90" s="138"/>
      <c r="E90" s="162"/>
      <c r="F90" s="193"/>
      <c r="G90" s="219"/>
      <c r="H90" s="238"/>
      <c r="I90" s="274"/>
      <c r="J90" s="308"/>
      <c r="K90" s="340"/>
      <c r="L90" s="386"/>
      <c r="M90" s="418"/>
      <c r="N90" s="449"/>
    </row>
    <row r="91" spans="1:14" ht="15.95" customHeight="1" x14ac:dyDescent="0.2">
      <c r="A91" s="610"/>
      <c r="B91" s="610"/>
      <c r="C91" s="135" t="s">
        <v>37</v>
      </c>
      <c r="D91" s="135" t="s">
        <v>37</v>
      </c>
      <c r="E91" s="164" t="s">
        <v>37</v>
      </c>
      <c r="F91" s="191" t="s">
        <v>37</v>
      </c>
      <c r="G91" s="217" t="s">
        <v>37</v>
      </c>
      <c r="H91" s="240" t="s">
        <v>37</v>
      </c>
      <c r="I91" s="276" t="s">
        <v>37</v>
      </c>
      <c r="J91" s="306" t="s">
        <v>37</v>
      </c>
      <c r="K91" s="342" t="s">
        <v>37</v>
      </c>
      <c r="L91" s="384" t="s">
        <v>37</v>
      </c>
      <c r="M91" s="420" t="s">
        <v>37</v>
      </c>
      <c r="N91" s="451" t="s">
        <v>37</v>
      </c>
    </row>
    <row r="92" spans="1:14" ht="15.95" customHeight="1" x14ac:dyDescent="0.2">
      <c r="A92" s="610"/>
      <c r="B92" s="610"/>
      <c r="C92" s="136"/>
      <c r="D92" s="136"/>
      <c r="E92" s="165"/>
      <c r="F92" s="192"/>
      <c r="G92" s="218"/>
      <c r="H92" s="241"/>
      <c r="I92" s="277"/>
      <c r="J92" s="307"/>
      <c r="K92" s="343"/>
      <c r="L92" s="385"/>
      <c r="M92" s="421"/>
      <c r="N92" s="452"/>
    </row>
    <row r="93" spans="1:14" ht="15.95" customHeight="1" x14ac:dyDescent="0.2">
      <c r="A93" s="611"/>
      <c r="B93" s="611"/>
      <c r="C93" s="135"/>
      <c r="D93" s="135"/>
      <c r="E93" s="164"/>
      <c r="F93" s="191"/>
      <c r="G93" s="217"/>
      <c r="H93" s="240"/>
      <c r="I93" s="276"/>
      <c r="J93" s="306"/>
      <c r="K93" s="342"/>
      <c r="L93" s="384"/>
      <c r="M93" s="420"/>
      <c r="N93" s="451"/>
    </row>
    <row r="94" spans="1:14" s="8" customFormat="1" ht="15.95" customHeight="1" x14ac:dyDescent="0.2">
      <c r="A94" s="134" t="s">
        <v>10</v>
      </c>
      <c r="B94" s="134" t="s">
        <v>11</v>
      </c>
      <c r="C94" s="134" t="s">
        <v>42</v>
      </c>
      <c r="D94" s="134" t="s">
        <v>42</v>
      </c>
      <c r="E94" s="163" t="s">
        <v>42</v>
      </c>
      <c r="F94" s="190" t="s">
        <v>42</v>
      </c>
      <c r="G94" s="216" t="s">
        <v>42</v>
      </c>
      <c r="H94" s="239" t="s">
        <v>42</v>
      </c>
      <c r="I94" s="275" t="s">
        <v>42</v>
      </c>
      <c r="J94" s="305" t="s">
        <v>42</v>
      </c>
      <c r="K94" s="341" t="s">
        <v>42</v>
      </c>
      <c r="L94" s="383" t="s">
        <v>42</v>
      </c>
      <c r="M94" s="419" t="s">
        <v>42</v>
      </c>
      <c r="N94" s="450" t="s">
        <v>42</v>
      </c>
    </row>
    <row r="95" spans="1:14" s="16" customFormat="1" ht="15.95" customHeight="1" x14ac:dyDescent="0.2">
      <c r="A95" s="18">
        <v>1</v>
      </c>
      <c r="B95" s="19" t="s">
        <v>22</v>
      </c>
      <c r="C95" s="128">
        <f t="shared" ref="C95:N95" si="12">SUM(C96,C99,C100)</f>
        <v>0</v>
      </c>
      <c r="D95" s="128">
        <f t="shared" si="12"/>
        <v>0</v>
      </c>
      <c r="E95" s="167">
        <f t="shared" si="12"/>
        <v>0</v>
      </c>
      <c r="F95" s="187">
        <f t="shared" si="12"/>
        <v>0</v>
      </c>
      <c r="G95" s="213">
        <f t="shared" si="12"/>
        <v>1</v>
      </c>
      <c r="H95" s="243">
        <f t="shared" si="12"/>
        <v>3</v>
      </c>
      <c r="I95" s="279">
        <f t="shared" si="12"/>
        <v>1</v>
      </c>
      <c r="J95" s="302">
        <f t="shared" si="12"/>
        <v>5</v>
      </c>
      <c r="K95" s="346">
        <f t="shared" si="12"/>
        <v>0</v>
      </c>
      <c r="L95" s="380">
        <f t="shared" si="12"/>
        <v>0</v>
      </c>
      <c r="M95" s="424">
        <f t="shared" si="12"/>
        <v>0</v>
      </c>
      <c r="N95" s="455">
        <f t="shared" si="12"/>
        <v>0</v>
      </c>
    </row>
    <row r="96" spans="1:14" s="23" customFormat="1" ht="15.95" customHeight="1" x14ac:dyDescent="0.2">
      <c r="A96" s="14"/>
      <c r="B96" s="22" t="s">
        <v>49</v>
      </c>
      <c r="C96" s="68">
        <f t="shared" ref="C96:H96" si="13">SUM(C97:C98)</f>
        <v>0</v>
      </c>
      <c r="D96" s="68">
        <f t="shared" si="13"/>
        <v>0</v>
      </c>
      <c r="E96" s="68">
        <f t="shared" si="13"/>
        <v>0</v>
      </c>
      <c r="F96" s="68">
        <f t="shared" si="13"/>
        <v>0</v>
      </c>
      <c r="G96" s="68">
        <f t="shared" si="13"/>
        <v>1</v>
      </c>
      <c r="H96" s="68">
        <f t="shared" si="13"/>
        <v>3</v>
      </c>
      <c r="I96" s="68">
        <f t="shared" ref="I96:N96" si="14">SUM(I97:I98)</f>
        <v>1</v>
      </c>
      <c r="J96" s="68">
        <f t="shared" si="14"/>
        <v>5</v>
      </c>
      <c r="K96" s="68">
        <f t="shared" si="14"/>
        <v>0</v>
      </c>
      <c r="L96" s="68">
        <f t="shared" si="14"/>
        <v>0</v>
      </c>
      <c r="M96" s="68">
        <f t="shared" si="14"/>
        <v>0</v>
      </c>
      <c r="N96" s="68">
        <f t="shared" si="14"/>
        <v>0</v>
      </c>
    </row>
    <row r="97" spans="1:14" ht="15.95" customHeight="1" x14ac:dyDescent="0.2">
      <c r="A97" s="12"/>
      <c r="B97" s="13" t="s">
        <v>82</v>
      </c>
      <c r="C97" s="48">
        <v>0</v>
      </c>
      <c r="D97" s="48">
        <v>0</v>
      </c>
      <c r="E97" s="48">
        <v>0</v>
      </c>
      <c r="F97" s="48">
        <v>0</v>
      </c>
      <c r="G97" s="48">
        <v>1</v>
      </c>
      <c r="H97" s="48">
        <v>3</v>
      </c>
      <c r="I97" s="48">
        <v>1</v>
      </c>
      <c r="J97" s="48">
        <v>5</v>
      </c>
      <c r="K97" s="48">
        <v>0</v>
      </c>
      <c r="L97" s="48">
        <v>0</v>
      </c>
      <c r="M97" s="48">
        <v>0</v>
      </c>
      <c r="N97" s="48">
        <v>0</v>
      </c>
    </row>
    <row r="98" spans="1:14" ht="15.95" customHeight="1" x14ac:dyDescent="0.2">
      <c r="A98" s="12"/>
      <c r="B98" s="13" t="s">
        <v>83</v>
      </c>
      <c r="C98" s="139">
        <v>0</v>
      </c>
      <c r="D98" s="139">
        <v>0</v>
      </c>
      <c r="E98" s="161">
        <v>0</v>
      </c>
      <c r="F98" s="194">
        <v>0</v>
      </c>
      <c r="G98" s="220">
        <v>0</v>
      </c>
      <c r="H98" s="237">
        <v>0</v>
      </c>
      <c r="I98" s="273">
        <v>0</v>
      </c>
      <c r="J98" s="309">
        <v>0</v>
      </c>
      <c r="K98" s="339">
        <v>0</v>
      </c>
      <c r="L98" s="387">
        <v>0</v>
      </c>
      <c r="M98" s="417">
        <v>0</v>
      </c>
      <c r="N98" s="448">
        <v>0</v>
      </c>
    </row>
    <row r="99" spans="1:14" ht="15.95" customHeight="1" x14ac:dyDescent="0.2">
      <c r="A99" s="12"/>
      <c r="B99" s="11" t="s">
        <v>50</v>
      </c>
      <c r="C99" s="139">
        <v>0</v>
      </c>
      <c r="D99" s="139">
        <v>0</v>
      </c>
      <c r="E99" s="161">
        <v>0</v>
      </c>
      <c r="F99" s="194">
        <v>0</v>
      </c>
      <c r="G99" s="220">
        <v>0</v>
      </c>
      <c r="H99" s="237">
        <v>0</v>
      </c>
      <c r="I99" s="273">
        <v>0</v>
      </c>
      <c r="J99" s="309">
        <v>0</v>
      </c>
      <c r="K99" s="339">
        <v>0</v>
      </c>
      <c r="L99" s="387">
        <v>0</v>
      </c>
      <c r="M99" s="417">
        <v>0</v>
      </c>
      <c r="N99" s="448">
        <v>0</v>
      </c>
    </row>
    <row r="100" spans="1:14" ht="15.95" customHeight="1" x14ac:dyDescent="0.2">
      <c r="A100" s="12"/>
      <c r="B100" s="11" t="s">
        <v>51</v>
      </c>
      <c r="C100" s="139">
        <v>0</v>
      </c>
      <c r="D100" s="139">
        <v>0</v>
      </c>
      <c r="E100" s="161">
        <v>0</v>
      </c>
      <c r="F100" s="194">
        <v>0</v>
      </c>
      <c r="G100" s="220">
        <v>0</v>
      </c>
      <c r="H100" s="237">
        <v>0</v>
      </c>
      <c r="I100" s="273">
        <v>0</v>
      </c>
      <c r="J100" s="309">
        <v>0</v>
      </c>
      <c r="K100" s="339">
        <v>0</v>
      </c>
      <c r="L100" s="387">
        <v>0</v>
      </c>
      <c r="M100" s="417">
        <v>0</v>
      </c>
      <c r="N100" s="448">
        <v>0</v>
      </c>
    </row>
    <row r="101" spans="1:14" ht="15.95" customHeight="1" x14ac:dyDescent="0.2">
      <c r="A101" s="14">
        <v>2</v>
      </c>
      <c r="B101" s="10" t="s">
        <v>23</v>
      </c>
      <c r="C101" s="126">
        <f t="shared" ref="C101:H101" si="15">SUM(C102:C103)</f>
        <v>0</v>
      </c>
      <c r="D101" s="126">
        <f t="shared" si="15"/>
        <v>0</v>
      </c>
      <c r="E101" s="168">
        <f t="shared" si="15"/>
        <v>0</v>
      </c>
      <c r="F101" s="185">
        <f t="shared" si="15"/>
        <v>0</v>
      </c>
      <c r="G101" s="211">
        <f t="shared" si="15"/>
        <v>1</v>
      </c>
      <c r="H101" s="244">
        <f t="shared" si="15"/>
        <v>3</v>
      </c>
      <c r="I101" s="280">
        <f t="shared" ref="I101:N101" si="16">SUM(I102:I103)</f>
        <v>3</v>
      </c>
      <c r="J101" s="300">
        <f t="shared" si="16"/>
        <v>33</v>
      </c>
      <c r="K101" s="347">
        <f t="shared" si="16"/>
        <v>0</v>
      </c>
      <c r="L101" s="378">
        <f t="shared" si="16"/>
        <v>0</v>
      </c>
      <c r="M101" s="425">
        <f t="shared" si="16"/>
        <v>0</v>
      </c>
      <c r="N101" s="456">
        <f t="shared" si="16"/>
        <v>0</v>
      </c>
    </row>
    <row r="102" spans="1:14" ht="15.95" customHeight="1" x14ac:dyDescent="0.2">
      <c r="A102" s="12"/>
      <c r="B102" s="13" t="s">
        <v>82</v>
      </c>
      <c r="C102" s="139">
        <v>0</v>
      </c>
      <c r="D102" s="139">
        <v>0</v>
      </c>
      <c r="E102" s="161">
        <v>0</v>
      </c>
      <c r="F102" s="194">
        <v>0</v>
      </c>
      <c r="G102" s="220">
        <v>0</v>
      </c>
      <c r="H102" s="237">
        <v>3</v>
      </c>
      <c r="I102" s="273">
        <v>3</v>
      </c>
      <c r="J102" s="309">
        <v>33</v>
      </c>
      <c r="K102" s="339">
        <v>0</v>
      </c>
      <c r="L102" s="387">
        <v>0</v>
      </c>
      <c r="M102" s="417">
        <v>0</v>
      </c>
      <c r="N102" s="448">
        <v>0</v>
      </c>
    </row>
    <row r="103" spans="1:14" ht="15.95" customHeight="1" x14ac:dyDescent="0.2">
      <c r="A103" s="12"/>
      <c r="B103" s="13" t="s">
        <v>83</v>
      </c>
      <c r="C103" s="139">
        <v>0</v>
      </c>
      <c r="D103" s="139">
        <v>0</v>
      </c>
      <c r="E103" s="161">
        <v>0</v>
      </c>
      <c r="F103" s="194">
        <v>0</v>
      </c>
      <c r="G103" s="220">
        <v>1</v>
      </c>
      <c r="H103" s="237">
        <v>0</v>
      </c>
      <c r="I103" s="273">
        <v>0</v>
      </c>
      <c r="J103" s="309">
        <v>0</v>
      </c>
      <c r="K103" s="339">
        <v>0</v>
      </c>
      <c r="L103" s="387">
        <v>0</v>
      </c>
      <c r="M103" s="417">
        <v>0</v>
      </c>
      <c r="N103" s="448">
        <v>0</v>
      </c>
    </row>
    <row r="104" spans="1:14" ht="15.95" customHeight="1" x14ac:dyDescent="0.2">
      <c r="A104" s="9">
        <v>3</v>
      </c>
      <c r="B104" s="10" t="s">
        <v>53</v>
      </c>
      <c r="C104" s="132">
        <v>0</v>
      </c>
      <c r="D104" s="132">
        <v>0</v>
      </c>
      <c r="E104" s="166">
        <v>0</v>
      </c>
      <c r="F104" s="189">
        <v>0</v>
      </c>
      <c r="G104" s="215">
        <v>0</v>
      </c>
      <c r="H104" s="242">
        <v>0</v>
      </c>
      <c r="I104" s="278">
        <v>0</v>
      </c>
      <c r="J104" s="304">
        <v>0</v>
      </c>
      <c r="K104" s="344">
        <v>0</v>
      </c>
      <c r="L104" s="381">
        <v>0</v>
      </c>
      <c r="M104" s="422">
        <v>0</v>
      </c>
      <c r="N104" s="453">
        <v>0</v>
      </c>
    </row>
    <row r="105" spans="1:14" ht="15.95" customHeight="1" x14ac:dyDescent="0.2">
      <c r="A105" s="14">
        <v>4</v>
      </c>
      <c r="B105" s="10" t="s">
        <v>52</v>
      </c>
      <c r="C105" s="132">
        <f t="shared" ref="C105:H105" si="17">SUM(C106:C107)</f>
        <v>0</v>
      </c>
      <c r="D105" s="132">
        <f t="shared" si="17"/>
        <v>1</v>
      </c>
      <c r="E105" s="166">
        <f t="shared" si="17"/>
        <v>0</v>
      </c>
      <c r="F105" s="189">
        <f t="shared" si="17"/>
        <v>0</v>
      </c>
      <c r="G105" s="215">
        <f t="shared" si="17"/>
        <v>0</v>
      </c>
      <c r="H105" s="242">
        <f t="shared" si="17"/>
        <v>0</v>
      </c>
      <c r="I105" s="278">
        <f t="shared" ref="I105:N105" si="18">SUM(I106:I107)</f>
        <v>0</v>
      </c>
      <c r="J105" s="304">
        <f t="shared" si="18"/>
        <v>0</v>
      </c>
      <c r="K105" s="344">
        <f t="shared" si="18"/>
        <v>1</v>
      </c>
      <c r="L105" s="381">
        <f t="shared" si="18"/>
        <v>0</v>
      </c>
      <c r="M105" s="422">
        <f t="shared" si="18"/>
        <v>1</v>
      </c>
      <c r="N105" s="453">
        <f t="shared" si="18"/>
        <v>4</v>
      </c>
    </row>
    <row r="106" spans="1:14" ht="15.95" customHeight="1" x14ac:dyDescent="0.2">
      <c r="A106" s="14"/>
      <c r="B106" s="13" t="s">
        <v>82</v>
      </c>
      <c r="C106" s="132">
        <v>0</v>
      </c>
      <c r="D106" s="132">
        <v>0</v>
      </c>
      <c r="E106" s="166">
        <v>0</v>
      </c>
      <c r="F106" s="189">
        <v>0</v>
      </c>
      <c r="G106" s="215">
        <v>0</v>
      </c>
      <c r="H106" s="242">
        <v>0</v>
      </c>
      <c r="I106" s="278">
        <v>0</v>
      </c>
      <c r="J106" s="304">
        <v>0</v>
      </c>
      <c r="K106" s="344">
        <v>0</v>
      </c>
      <c r="L106" s="381">
        <v>0</v>
      </c>
      <c r="M106" s="422">
        <v>0</v>
      </c>
      <c r="N106" s="453">
        <v>0</v>
      </c>
    </row>
    <row r="107" spans="1:14" ht="15.95" customHeight="1" x14ac:dyDescent="0.2">
      <c r="A107" s="14"/>
      <c r="B107" s="13" t="s">
        <v>83</v>
      </c>
      <c r="C107" s="132">
        <v>0</v>
      </c>
      <c r="D107" s="132">
        <v>1</v>
      </c>
      <c r="E107" s="166">
        <v>0</v>
      </c>
      <c r="F107" s="189">
        <v>0</v>
      </c>
      <c r="G107" s="215">
        <v>0</v>
      </c>
      <c r="H107" s="242">
        <v>0</v>
      </c>
      <c r="I107" s="278">
        <v>0</v>
      </c>
      <c r="J107" s="304">
        <v>0</v>
      </c>
      <c r="K107" s="344">
        <v>1</v>
      </c>
      <c r="L107" s="381">
        <v>0</v>
      </c>
      <c r="M107" s="422">
        <v>1</v>
      </c>
      <c r="N107" s="453">
        <v>4</v>
      </c>
    </row>
    <row r="108" spans="1:14" ht="15.95" customHeight="1" x14ac:dyDescent="0.2">
      <c r="A108" s="14">
        <v>5</v>
      </c>
      <c r="B108" s="11" t="s">
        <v>54</v>
      </c>
      <c r="C108" s="132">
        <v>0</v>
      </c>
      <c r="D108" s="132">
        <v>0</v>
      </c>
      <c r="E108" s="166">
        <v>0</v>
      </c>
      <c r="F108" s="189">
        <v>0</v>
      </c>
      <c r="G108" s="215">
        <v>0</v>
      </c>
      <c r="H108" s="242">
        <v>0</v>
      </c>
      <c r="I108" s="278">
        <v>0</v>
      </c>
      <c r="J108" s="304">
        <v>0</v>
      </c>
      <c r="K108" s="344">
        <v>0</v>
      </c>
      <c r="L108" s="381">
        <v>0</v>
      </c>
      <c r="M108" s="422">
        <v>0</v>
      </c>
      <c r="N108" s="453">
        <v>0</v>
      </c>
    </row>
    <row r="109" spans="1:14" ht="15.75" x14ac:dyDescent="0.2">
      <c r="A109" s="14">
        <v>6</v>
      </c>
      <c r="B109" s="10" t="s">
        <v>55</v>
      </c>
      <c r="C109" s="132">
        <v>0</v>
      </c>
      <c r="D109" s="132">
        <v>0</v>
      </c>
      <c r="E109" s="166">
        <v>0</v>
      </c>
      <c r="F109" s="189">
        <v>0</v>
      </c>
      <c r="G109" s="215">
        <v>0</v>
      </c>
      <c r="H109" s="242">
        <v>0</v>
      </c>
      <c r="I109" s="278">
        <v>0</v>
      </c>
      <c r="J109" s="304">
        <v>0</v>
      </c>
      <c r="K109" s="344">
        <v>0</v>
      </c>
      <c r="L109" s="381">
        <v>0</v>
      </c>
      <c r="M109" s="422">
        <v>0</v>
      </c>
      <c r="N109" s="453">
        <v>0</v>
      </c>
    </row>
    <row r="110" spans="1:14" ht="15.75" x14ac:dyDescent="0.2">
      <c r="A110" s="14">
        <v>7</v>
      </c>
      <c r="B110" s="10" t="s">
        <v>56</v>
      </c>
      <c r="C110" s="132">
        <v>0</v>
      </c>
      <c r="D110" s="132">
        <v>0</v>
      </c>
      <c r="E110" s="166">
        <v>0</v>
      </c>
      <c r="F110" s="189">
        <v>0</v>
      </c>
      <c r="G110" s="215">
        <v>0</v>
      </c>
      <c r="H110" s="242">
        <v>0</v>
      </c>
      <c r="I110" s="278">
        <v>0</v>
      </c>
      <c r="J110" s="304">
        <v>0</v>
      </c>
      <c r="K110" s="344">
        <v>0</v>
      </c>
      <c r="L110" s="381">
        <v>0</v>
      </c>
      <c r="M110" s="422">
        <v>0</v>
      </c>
      <c r="N110" s="453">
        <v>0</v>
      </c>
    </row>
    <row r="111" spans="1:14" ht="15.75" x14ac:dyDescent="0.2">
      <c r="A111" s="14">
        <v>8</v>
      </c>
      <c r="B111" s="10" t="s">
        <v>57</v>
      </c>
      <c r="C111" s="132">
        <v>0</v>
      </c>
      <c r="D111" s="132">
        <v>0</v>
      </c>
      <c r="E111" s="166">
        <v>0</v>
      </c>
      <c r="F111" s="189">
        <v>0</v>
      </c>
      <c r="G111" s="215">
        <v>0</v>
      </c>
      <c r="H111" s="242">
        <v>0</v>
      </c>
      <c r="I111" s="278">
        <v>0</v>
      </c>
      <c r="J111" s="304">
        <v>0</v>
      </c>
      <c r="K111" s="344">
        <v>0</v>
      </c>
      <c r="L111" s="381">
        <v>0</v>
      </c>
      <c r="M111" s="422">
        <v>0</v>
      </c>
      <c r="N111" s="453">
        <v>0</v>
      </c>
    </row>
    <row r="112" spans="1:14" ht="15.75" x14ac:dyDescent="0.2">
      <c r="A112" s="14">
        <v>9</v>
      </c>
      <c r="B112" s="10" t="s">
        <v>24</v>
      </c>
      <c r="C112" s="132">
        <v>0</v>
      </c>
      <c r="D112" s="132">
        <v>0</v>
      </c>
      <c r="E112" s="166">
        <v>0</v>
      </c>
      <c r="F112" s="189">
        <v>0</v>
      </c>
      <c r="G112" s="215">
        <v>0</v>
      </c>
      <c r="H112" s="242">
        <v>0</v>
      </c>
      <c r="I112" s="278">
        <v>0</v>
      </c>
      <c r="J112" s="304">
        <v>0</v>
      </c>
      <c r="K112" s="344">
        <v>0</v>
      </c>
      <c r="L112" s="381">
        <v>0</v>
      </c>
      <c r="M112" s="422">
        <v>0</v>
      </c>
      <c r="N112" s="453">
        <v>0</v>
      </c>
    </row>
    <row r="113" spans="1:14" ht="15.75" x14ac:dyDescent="0.2">
      <c r="A113" s="14">
        <v>10</v>
      </c>
      <c r="B113" s="10" t="s">
        <v>25</v>
      </c>
      <c r="C113" s="132">
        <v>0</v>
      </c>
      <c r="D113" s="132">
        <v>0</v>
      </c>
      <c r="E113" s="166">
        <v>0</v>
      </c>
      <c r="F113" s="189">
        <v>0</v>
      </c>
      <c r="G113" s="215">
        <v>0</v>
      </c>
      <c r="H113" s="242">
        <v>0</v>
      </c>
      <c r="I113" s="278">
        <v>0</v>
      </c>
      <c r="J113" s="304">
        <v>0</v>
      </c>
      <c r="K113" s="344">
        <v>0</v>
      </c>
      <c r="L113" s="381">
        <v>0</v>
      </c>
      <c r="M113" s="422">
        <v>0</v>
      </c>
      <c r="N113" s="453">
        <v>0</v>
      </c>
    </row>
    <row r="114" spans="1:14" ht="16.5" thickBot="1" x14ac:dyDescent="0.25">
      <c r="A114" s="39">
        <v>11</v>
      </c>
      <c r="B114" s="40" t="s">
        <v>58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605" t="s">
        <v>0</v>
      </c>
      <c r="B121" s="605"/>
      <c r="C121" s="508" t="s">
        <v>26</v>
      </c>
    </row>
    <row r="122" spans="1:14" ht="13.5" customHeight="1" x14ac:dyDescent="0.2">
      <c r="A122" s="605" t="s">
        <v>1</v>
      </c>
      <c r="B122" s="605"/>
      <c r="C122" s="508"/>
    </row>
    <row r="123" spans="1:14" ht="15" customHeight="1" x14ac:dyDescent="0.2">
      <c r="A123" s="605" t="s">
        <v>45</v>
      </c>
      <c r="B123" s="605"/>
    </row>
    <row r="124" spans="1:14" ht="12.75" customHeight="1" x14ac:dyDescent="0.3">
      <c r="C124" s="130"/>
    </row>
    <row r="125" spans="1:14" ht="12.75" customHeight="1" x14ac:dyDescent="0.2">
      <c r="C125" s="131"/>
    </row>
    <row r="126" spans="1:14" ht="12.75" customHeight="1" x14ac:dyDescent="0.2">
      <c r="A126" s="1" t="s">
        <v>46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 x14ac:dyDescent="0.2">
      <c r="A127" s="43" t="s">
        <v>68</v>
      </c>
      <c r="B127" s="43"/>
    </row>
    <row r="128" spans="1:14" s="43" customFormat="1" ht="12.75" customHeight="1" thickBot="1" x14ac:dyDescent="0.25">
      <c r="A128" s="43" t="s">
        <v>89</v>
      </c>
    </row>
    <row r="129" spans="1:14" ht="15.95" customHeight="1" thickTop="1" x14ac:dyDescent="0.2">
      <c r="A129" s="602" t="s">
        <v>4</v>
      </c>
      <c r="B129" s="602" t="s">
        <v>5</v>
      </c>
      <c r="C129" s="129"/>
    </row>
    <row r="130" spans="1:14" ht="15.95" customHeight="1" x14ac:dyDescent="0.2">
      <c r="A130" s="603"/>
      <c r="B130" s="603"/>
      <c r="C130" s="138"/>
      <c r="D130" s="138"/>
      <c r="E130" s="162"/>
      <c r="F130" s="193"/>
      <c r="G130" s="219"/>
      <c r="H130" s="238"/>
      <c r="I130" s="274"/>
      <c r="J130" s="308"/>
      <c r="K130" s="340"/>
      <c r="L130" s="386"/>
      <c r="M130" s="418"/>
      <c r="N130" s="449"/>
    </row>
    <row r="131" spans="1:14" ht="15.95" customHeight="1" x14ac:dyDescent="0.2">
      <c r="A131" s="603"/>
      <c r="B131" s="603"/>
      <c r="C131" s="135" t="s">
        <v>37</v>
      </c>
      <c r="D131" s="135" t="s">
        <v>37</v>
      </c>
      <c r="E131" s="164" t="s">
        <v>37</v>
      </c>
      <c r="F131" s="191" t="s">
        <v>37</v>
      </c>
      <c r="G131" s="217" t="s">
        <v>37</v>
      </c>
      <c r="H131" s="240" t="s">
        <v>37</v>
      </c>
      <c r="I131" s="276" t="s">
        <v>37</v>
      </c>
      <c r="J131" s="306" t="s">
        <v>37</v>
      </c>
      <c r="K131" s="342" t="s">
        <v>37</v>
      </c>
      <c r="L131" s="384" t="s">
        <v>37</v>
      </c>
      <c r="M131" s="420" t="s">
        <v>37</v>
      </c>
      <c r="N131" s="451" t="s">
        <v>37</v>
      </c>
    </row>
    <row r="132" spans="1:14" ht="15.95" customHeight="1" x14ac:dyDescent="0.2">
      <c r="A132" s="603"/>
      <c r="B132" s="603"/>
      <c r="C132" s="136"/>
      <c r="D132" s="136"/>
      <c r="E132" s="165"/>
      <c r="F132" s="192"/>
      <c r="G132" s="218"/>
      <c r="H132" s="241"/>
      <c r="I132" s="277"/>
      <c r="J132" s="307"/>
      <c r="K132" s="343"/>
      <c r="L132" s="385"/>
      <c r="M132" s="421"/>
      <c r="N132" s="452"/>
    </row>
    <row r="133" spans="1:14" ht="15.95" customHeight="1" x14ac:dyDescent="0.2">
      <c r="A133" s="604"/>
      <c r="B133" s="604"/>
      <c r="C133" s="135"/>
      <c r="D133" s="135"/>
      <c r="E133" s="164"/>
      <c r="F133" s="191"/>
      <c r="G133" s="217"/>
      <c r="H133" s="240"/>
      <c r="I133" s="276"/>
      <c r="J133" s="306"/>
      <c r="K133" s="342"/>
      <c r="L133" s="384"/>
      <c r="M133" s="420"/>
      <c r="N133" s="451"/>
    </row>
    <row r="134" spans="1:14" s="8" customFormat="1" ht="15.95" customHeight="1" x14ac:dyDescent="0.2">
      <c r="A134" s="134" t="s">
        <v>10</v>
      </c>
      <c r="B134" s="134" t="s">
        <v>11</v>
      </c>
      <c r="C134" s="134" t="s">
        <v>42</v>
      </c>
      <c r="D134" s="134" t="s">
        <v>42</v>
      </c>
      <c r="E134" s="163" t="s">
        <v>42</v>
      </c>
      <c r="F134" s="190" t="s">
        <v>42</v>
      </c>
      <c r="G134" s="216" t="s">
        <v>42</v>
      </c>
      <c r="H134" s="239" t="s">
        <v>42</v>
      </c>
      <c r="I134" s="275" t="s">
        <v>42</v>
      </c>
      <c r="J134" s="305" t="s">
        <v>42</v>
      </c>
      <c r="K134" s="341" t="s">
        <v>42</v>
      </c>
      <c r="L134" s="383" t="s">
        <v>42</v>
      </c>
      <c r="M134" s="419" t="s">
        <v>42</v>
      </c>
      <c r="N134" s="450" t="s">
        <v>42</v>
      </c>
    </row>
    <row r="135" spans="1:14" s="16" customFormat="1" ht="15.95" customHeight="1" x14ac:dyDescent="0.2">
      <c r="A135" s="18">
        <v>1</v>
      </c>
      <c r="B135" s="19" t="s">
        <v>22</v>
      </c>
      <c r="C135" s="58">
        <f t="shared" ref="C135:N135" si="19">SUM(C136,C139,C140)</f>
        <v>0</v>
      </c>
      <c r="D135" s="58">
        <f t="shared" si="19"/>
        <v>0</v>
      </c>
      <c r="E135" s="58">
        <f t="shared" si="19"/>
        <v>0</v>
      </c>
      <c r="F135" s="58">
        <f t="shared" si="19"/>
        <v>0</v>
      </c>
      <c r="G135" s="58">
        <f t="shared" si="19"/>
        <v>3</v>
      </c>
      <c r="H135" s="58">
        <f t="shared" si="19"/>
        <v>14</v>
      </c>
      <c r="I135" s="58">
        <f t="shared" si="19"/>
        <v>3</v>
      </c>
      <c r="J135" s="58">
        <f t="shared" si="19"/>
        <v>10</v>
      </c>
      <c r="K135" s="58">
        <f t="shared" si="19"/>
        <v>20</v>
      </c>
      <c r="L135" s="58">
        <f t="shared" si="19"/>
        <v>40</v>
      </c>
      <c r="M135" s="58">
        <f t="shared" si="19"/>
        <v>0</v>
      </c>
      <c r="N135" s="58">
        <f t="shared" si="19"/>
        <v>50</v>
      </c>
    </row>
    <row r="136" spans="1:14" s="23" customFormat="1" ht="15.95" customHeight="1" x14ac:dyDescent="0.2">
      <c r="A136" s="14"/>
      <c r="B136" s="22" t="s">
        <v>49</v>
      </c>
      <c r="C136" s="60">
        <f t="shared" ref="C136:N136" si="20">SUM(C137:C138)</f>
        <v>0</v>
      </c>
      <c r="D136" s="60">
        <f t="shared" si="20"/>
        <v>0</v>
      </c>
      <c r="E136" s="60">
        <f t="shared" si="20"/>
        <v>0</v>
      </c>
      <c r="F136" s="60">
        <f t="shared" si="20"/>
        <v>0</v>
      </c>
      <c r="G136" s="60">
        <f t="shared" si="20"/>
        <v>3</v>
      </c>
      <c r="H136" s="60">
        <f t="shared" si="20"/>
        <v>14</v>
      </c>
      <c r="I136" s="60">
        <f t="shared" si="20"/>
        <v>3</v>
      </c>
      <c r="J136" s="60">
        <f t="shared" si="20"/>
        <v>10</v>
      </c>
      <c r="K136" s="60">
        <f t="shared" si="20"/>
        <v>20</v>
      </c>
      <c r="L136" s="60">
        <f t="shared" si="20"/>
        <v>40</v>
      </c>
      <c r="M136" s="60">
        <f t="shared" si="20"/>
        <v>0</v>
      </c>
      <c r="N136" s="60">
        <f t="shared" si="20"/>
        <v>50</v>
      </c>
    </row>
    <row r="137" spans="1:14" ht="15.95" customHeight="1" x14ac:dyDescent="0.2">
      <c r="A137" s="12"/>
      <c r="B137" s="13" t="s">
        <v>82</v>
      </c>
      <c r="C137" s="48">
        <v>0</v>
      </c>
      <c r="D137" s="48">
        <v>0</v>
      </c>
      <c r="E137" s="48">
        <v>0</v>
      </c>
      <c r="F137" s="48">
        <v>0</v>
      </c>
      <c r="G137" s="48">
        <v>3</v>
      </c>
      <c r="H137" s="48">
        <v>14</v>
      </c>
      <c r="I137" s="48">
        <v>3</v>
      </c>
      <c r="J137" s="48">
        <v>10</v>
      </c>
      <c r="K137" s="48">
        <v>20</v>
      </c>
      <c r="L137" s="48">
        <v>40</v>
      </c>
      <c r="M137" s="48">
        <v>0</v>
      </c>
      <c r="N137" s="48">
        <v>50</v>
      </c>
    </row>
    <row r="138" spans="1:14" ht="15.95" customHeight="1" x14ac:dyDescent="0.2">
      <c r="A138" s="12"/>
      <c r="B138" s="13" t="s">
        <v>83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ht="15.95" customHeight="1" x14ac:dyDescent="0.2">
      <c r="A139" s="12"/>
      <c r="B139" s="11" t="s">
        <v>50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</row>
    <row r="140" spans="1:14" ht="15.95" customHeight="1" x14ac:dyDescent="0.2">
      <c r="A140" s="12"/>
      <c r="B140" s="11" t="s">
        <v>51</v>
      </c>
      <c r="C140" s="61">
        <v>0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</row>
    <row r="141" spans="1:14" ht="15.95" customHeight="1" x14ac:dyDescent="0.2">
      <c r="A141" s="14">
        <v>2</v>
      </c>
      <c r="B141" s="10" t="s">
        <v>23</v>
      </c>
      <c r="C141" s="61">
        <f t="shared" ref="C141:H141" si="21">SUM(C142:C143)</f>
        <v>5</v>
      </c>
      <c r="D141" s="61">
        <f t="shared" si="21"/>
        <v>0</v>
      </c>
      <c r="E141" s="61">
        <f t="shared" si="21"/>
        <v>70</v>
      </c>
      <c r="F141" s="61">
        <f t="shared" si="21"/>
        <v>3</v>
      </c>
      <c r="G141" s="61">
        <f t="shared" si="21"/>
        <v>402</v>
      </c>
      <c r="H141" s="61">
        <f t="shared" si="21"/>
        <v>34</v>
      </c>
      <c r="I141" s="61">
        <f t="shared" ref="I141:N141" si="22">SUM(I142:I143)</f>
        <v>6</v>
      </c>
      <c r="J141" s="61">
        <f t="shared" si="22"/>
        <v>0</v>
      </c>
      <c r="K141" s="61">
        <f t="shared" si="22"/>
        <v>50</v>
      </c>
      <c r="L141" s="61">
        <f t="shared" si="22"/>
        <v>55</v>
      </c>
      <c r="M141" s="61">
        <f t="shared" si="22"/>
        <v>150</v>
      </c>
      <c r="N141" s="61">
        <f t="shared" si="22"/>
        <v>195</v>
      </c>
    </row>
    <row r="142" spans="1:14" ht="15.95" customHeight="1" x14ac:dyDescent="0.2">
      <c r="A142" s="12"/>
      <c r="B142" s="13" t="s">
        <v>82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50</v>
      </c>
      <c r="L142" s="48">
        <v>55</v>
      </c>
      <c r="M142" s="48">
        <v>150</v>
      </c>
      <c r="N142" s="48">
        <v>195</v>
      </c>
    </row>
    <row r="143" spans="1:14" ht="15.95" customHeight="1" x14ac:dyDescent="0.2">
      <c r="A143" s="12"/>
      <c r="B143" s="13" t="s">
        <v>83</v>
      </c>
      <c r="C143" s="48">
        <v>5</v>
      </c>
      <c r="D143" s="48">
        <v>0</v>
      </c>
      <c r="E143" s="48">
        <v>70</v>
      </c>
      <c r="F143" s="48">
        <v>3</v>
      </c>
      <c r="G143" s="48">
        <v>402</v>
      </c>
      <c r="H143" s="48">
        <v>34</v>
      </c>
      <c r="I143" s="48">
        <v>6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</row>
    <row r="144" spans="1:14" ht="15.95" customHeight="1" x14ac:dyDescent="0.2">
      <c r="A144" s="9">
        <v>3</v>
      </c>
      <c r="B144" s="10" t="s">
        <v>53</v>
      </c>
      <c r="C144" s="61">
        <v>0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</row>
    <row r="145" spans="1:14" ht="15.75" x14ac:dyDescent="0.2">
      <c r="A145" s="14">
        <v>4</v>
      </c>
      <c r="B145" s="10" t="s">
        <v>52</v>
      </c>
      <c r="C145" s="61">
        <f t="shared" ref="C145:H145" si="23">SUM(C146:C147)</f>
        <v>2</v>
      </c>
      <c r="D145" s="61">
        <f t="shared" si="23"/>
        <v>2</v>
      </c>
      <c r="E145" s="61">
        <f t="shared" si="23"/>
        <v>0</v>
      </c>
      <c r="F145" s="61">
        <f t="shared" si="23"/>
        <v>0</v>
      </c>
      <c r="G145" s="61">
        <f t="shared" si="23"/>
        <v>0</v>
      </c>
      <c r="H145" s="61">
        <f t="shared" si="23"/>
        <v>0</v>
      </c>
      <c r="I145" s="61">
        <f t="shared" ref="I145:N145" si="24">SUM(I146:I147)</f>
        <v>0</v>
      </c>
      <c r="J145" s="61">
        <f t="shared" si="24"/>
        <v>0</v>
      </c>
      <c r="K145" s="61">
        <f t="shared" si="24"/>
        <v>2</v>
      </c>
      <c r="L145" s="61">
        <f t="shared" si="24"/>
        <v>0</v>
      </c>
      <c r="M145" s="61">
        <f t="shared" si="24"/>
        <v>0</v>
      </c>
      <c r="N145" s="61">
        <f t="shared" si="24"/>
        <v>1</v>
      </c>
    </row>
    <row r="146" spans="1:14" x14ac:dyDescent="0.2">
      <c r="A146" s="14"/>
      <c r="B146" s="13" t="s">
        <v>82</v>
      </c>
      <c r="C146" s="61">
        <v>0</v>
      </c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</row>
    <row r="147" spans="1:14" x14ac:dyDescent="0.2">
      <c r="A147" s="14"/>
      <c r="B147" s="13" t="s">
        <v>83</v>
      </c>
      <c r="C147" s="61">
        <v>2</v>
      </c>
      <c r="D147" s="61">
        <v>2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v>2</v>
      </c>
      <c r="L147" s="61">
        <v>0</v>
      </c>
      <c r="M147" s="61">
        <v>0</v>
      </c>
      <c r="N147" s="61">
        <v>1</v>
      </c>
    </row>
    <row r="148" spans="1:14" x14ac:dyDescent="0.2">
      <c r="A148" s="14">
        <v>5</v>
      </c>
      <c r="B148" s="11" t="s">
        <v>54</v>
      </c>
      <c r="C148" s="126">
        <v>0</v>
      </c>
      <c r="D148" s="126">
        <v>0</v>
      </c>
      <c r="E148" s="168">
        <v>0</v>
      </c>
      <c r="F148" s="185">
        <v>0</v>
      </c>
      <c r="G148" s="211">
        <v>0</v>
      </c>
      <c r="H148" s="244">
        <v>0</v>
      </c>
      <c r="I148" s="280">
        <v>0</v>
      </c>
      <c r="J148" s="300">
        <v>0</v>
      </c>
      <c r="K148" s="347">
        <v>0</v>
      </c>
      <c r="L148" s="378">
        <v>0</v>
      </c>
      <c r="M148" s="425">
        <v>0</v>
      </c>
      <c r="N148" s="456">
        <v>0</v>
      </c>
    </row>
    <row r="149" spans="1:14" ht="15.75" x14ac:dyDescent="0.2">
      <c r="A149" s="14">
        <v>6</v>
      </c>
      <c r="B149" s="10" t="s">
        <v>55</v>
      </c>
      <c r="C149" s="126">
        <v>0</v>
      </c>
      <c r="D149" s="126">
        <v>0</v>
      </c>
      <c r="E149" s="168">
        <v>0</v>
      </c>
      <c r="F149" s="185">
        <v>0</v>
      </c>
      <c r="G149" s="211">
        <v>0</v>
      </c>
      <c r="H149" s="244">
        <v>0</v>
      </c>
      <c r="I149" s="280">
        <v>0</v>
      </c>
      <c r="J149" s="300">
        <v>0</v>
      </c>
      <c r="K149" s="347">
        <v>0</v>
      </c>
      <c r="L149" s="378">
        <v>0</v>
      </c>
      <c r="M149" s="425">
        <v>0</v>
      </c>
      <c r="N149" s="456">
        <v>0</v>
      </c>
    </row>
    <row r="150" spans="1:14" ht="15.75" x14ac:dyDescent="0.2">
      <c r="A150" s="14">
        <v>7</v>
      </c>
      <c r="B150" s="10" t="s">
        <v>56</v>
      </c>
      <c r="C150" s="126">
        <v>0</v>
      </c>
      <c r="D150" s="126">
        <v>0</v>
      </c>
      <c r="E150" s="168">
        <v>0</v>
      </c>
      <c r="F150" s="185">
        <v>0</v>
      </c>
      <c r="G150" s="211">
        <v>0</v>
      </c>
      <c r="H150" s="244">
        <v>0</v>
      </c>
      <c r="I150" s="280">
        <v>0</v>
      </c>
      <c r="J150" s="300">
        <v>0</v>
      </c>
      <c r="K150" s="347">
        <v>0</v>
      </c>
      <c r="L150" s="378">
        <v>0</v>
      </c>
      <c r="M150" s="425">
        <v>0</v>
      </c>
      <c r="N150" s="456">
        <v>0</v>
      </c>
    </row>
    <row r="151" spans="1:14" ht="15.75" x14ac:dyDescent="0.2">
      <c r="A151" s="14">
        <v>8</v>
      </c>
      <c r="B151" s="10" t="s">
        <v>57</v>
      </c>
      <c r="C151" s="126">
        <v>0</v>
      </c>
      <c r="D151" s="126">
        <v>0</v>
      </c>
      <c r="E151" s="168">
        <v>0</v>
      </c>
      <c r="F151" s="185">
        <v>0</v>
      </c>
      <c r="G151" s="211">
        <v>0</v>
      </c>
      <c r="H151" s="244">
        <v>0</v>
      </c>
      <c r="I151" s="280">
        <v>0</v>
      </c>
      <c r="J151" s="300">
        <v>0</v>
      </c>
      <c r="K151" s="347">
        <v>0</v>
      </c>
      <c r="L151" s="378">
        <v>0</v>
      </c>
      <c r="M151" s="425">
        <v>0</v>
      </c>
      <c r="N151" s="456">
        <v>0</v>
      </c>
    </row>
    <row r="152" spans="1:14" ht="15.75" x14ac:dyDescent="0.2">
      <c r="A152" s="14">
        <v>9</v>
      </c>
      <c r="B152" s="10" t="s">
        <v>24</v>
      </c>
      <c r="C152" s="126">
        <v>0</v>
      </c>
      <c r="D152" s="126">
        <v>0</v>
      </c>
      <c r="E152" s="168">
        <v>0</v>
      </c>
      <c r="F152" s="185">
        <v>0</v>
      </c>
      <c r="G152" s="211">
        <v>0</v>
      </c>
      <c r="H152" s="244">
        <v>0</v>
      </c>
      <c r="I152" s="280">
        <v>0</v>
      </c>
      <c r="J152" s="300">
        <v>0</v>
      </c>
      <c r="K152" s="347">
        <v>0</v>
      </c>
      <c r="L152" s="378">
        <v>0</v>
      </c>
      <c r="M152" s="425">
        <v>0</v>
      </c>
      <c r="N152" s="456">
        <v>0</v>
      </c>
    </row>
    <row r="153" spans="1:14" ht="15.75" x14ac:dyDescent="0.2">
      <c r="A153" s="14">
        <v>10</v>
      </c>
      <c r="B153" s="10" t="s">
        <v>25</v>
      </c>
      <c r="C153" s="126">
        <v>0</v>
      </c>
      <c r="D153" s="126">
        <v>0</v>
      </c>
      <c r="E153" s="168">
        <v>0</v>
      </c>
      <c r="F153" s="185">
        <v>0</v>
      </c>
      <c r="G153" s="211">
        <v>0</v>
      </c>
      <c r="H153" s="244">
        <v>0</v>
      </c>
      <c r="I153" s="280">
        <v>0</v>
      </c>
      <c r="J153" s="300">
        <v>0</v>
      </c>
      <c r="K153" s="347">
        <v>0</v>
      </c>
      <c r="L153" s="378">
        <v>0</v>
      </c>
      <c r="M153" s="425">
        <v>0</v>
      </c>
      <c r="N153" s="456">
        <v>0</v>
      </c>
    </row>
    <row r="154" spans="1:14" ht="12.75" customHeight="1" thickBot="1" x14ac:dyDescent="0.25">
      <c r="A154" s="39">
        <v>11</v>
      </c>
      <c r="B154" s="40" t="s">
        <v>58</v>
      </c>
      <c r="C154" s="127">
        <v>0</v>
      </c>
      <c r="D154" s="127">
        <v>0</v>
      </c>
      <c r="E154" s="169">
        <v>0</v>
      </c>
      <c r="F154" s="186">
        <v>0</v>
      </c>
      <c r="G154" s="212">
        <v>0</v>
      </c>
      <c r="H154" s="245">
        <v>0</v>
      </c>
      <c r="I154" s="281">
        <v>0</v>
      </c>
      <c r="J154" s="301">
        <v>0</v>
      </c>
      <c r="K154" s="348">
        <v>0</v>
      </c>
      <c r="L154" s="379">
        <v>0</v>
      </c>
      <c r="M154" s="426">
        <v>0</v>
      </c>
      <c r="N154" s="457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605" t="s">
        <v>0</v>
      </c>
      <c r="B161" s="605"/>
      <c r="C161" s="508" t="s">
        <v>26</v>
      </c>
    </row>
    <row r="162" spans="1:14" ht="12.75" customHeight="1" x14ac:dyDescent="0.2">
      <c r="A162" s="605" t="s">
        <v>1</v>
      </c>
      <c r="B162" s="605"/>
      <c r="C162" s="508"/>
    </row>
    <row r="163" spans="1:14" ht="12.75" customHeight="1" x14ac:dyDescent="0.2">
      <c r="A163" s="605" t="s">
        <v>45</v>
      </c>
      <c r="B163" s="605"/>
    </row>
    <row r="164" spans="1:14" ht="12.75" customHeight="1" x14ac:dyDescent="0.3">
      <c r="C164" s="130"/>
    </row>
    <row r="165" spans="1:14" ht="11.25" customHeight="1" x14ac:dyDescent="0.2">
      <c r="C165" s="131"/>
    </row>
    <row r="166" spans="1:14" ht="12.75" customHeight="1" x14ac:dyDescent="0.2">
      <c r="A166" s="1" t="s">
        <v>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 x14ac:dyDescent="0.2">
      <c r="A167" s="1" t="s">
        <v>68</v>
      </c>
    </row>
    <row r="168" spans="1:14" s="43" customFormat="1" ht="15.95" customHeight="1" thickBot="1" x14ac:dyDescent="0.25">
      <c r="A168" s="43" t="s">
        <v>80</v>
      </c>
    </row>
    <row r="169" spans="1:14" ht="15.95" customHeight="1" thickTop="1" x14ac:dyDescent="0.2">
      <c r="A169" s="606" t="s">
        <v>4</v>
      </c>
      <c r="B169" s="606" t="s">
        <v>5</v>
      </c>
      <c r="C169" s="129"/>
    </row>
    <row r="170" spans="1:14" ht="15.95" customHeight="1" x14ac:dyDescent="0.2">
      <c r="A170" s="607"/>
      <c r="B170" s="607"/>
      <c r="C170" s="138"/>
      <c r="D170" s="138"/>
      <c r="E170" s="162"/>
      <c r="F170" s="193"/>
      <c r="G170" s="219"/>
      <c r="H170" s="238"/>
      <c r="I170" s="274"/>
      <c r="J170" s="308"/>
      <c r="K170" s="340"/>
      <c r="L170" s="386"/>
      <c r="M170" s="418"/>
      <c r="N170" s="449"/>
    </row>
    <row r="171" spans="1:14" ht="15.95" customHeight="1" x14ac:dyDescent="0.2">
      <c r="A171" s="607"/>
      <c r="B171" s="607"/>
      <c r="C171" s="135" t="s">
        <v>37</v>
      </c>
      <c r="D171" s="135" t="s">
        <v>37</v>
      </c>
      <c r="E171" s="164" t="s">
        <v>37</v>
      </c>
      <c r="F171" s="191" t="s">
        <v>37</v>
      </c>
      <c r="G171" s="217" t="s">
        <v>37</v>
      </c>
      <c r="H171" s="240" t="s">
        <v>37</v>
      </c>
      <c r="I171" s="276" t="s">
        <v>37</v>
      </c>
      <c r="J171" s="306" t="s">
        <v>37</v>
      </c>
      <c r="K171" s="342" t="s">
        <v>37</v>
      </c>
      <c r="L171" s="384" t="s">
        <v>37</v>
      </c>
      <c r="M171" s="420" t="s">
        <v>37</v>
      </c>
      <c r="N171" s="451" t="s">
        <v>37</v>
      </c>
    </row>
    <row r="172" spans="1:14" ht="15.95" customHeight="1" x14ac:dyDescent="0.2">
      <c r="A172" s="607"/>
      <c r="B172" s="607"/>
      <c r="C172" s="136"/>
      <c r="D172" s="136"/>
      <c r="E172" s="165"/>
      <c r="F172" s="192"/>
      <c r="G172" s="218"/>
      <c r="H172" s="241"/>
      <c r="I172" s="277"/>
      <c r="J172" s="307"/>
      <c r="K172" s="343"/>
      <c r="L172" s="385"/>
      <c r="M172" s="421"/>
      <c r="N172" s="452"/>
    </row>
    <row r="173" spans="1:14" ht="15.95" customHeight="1" x14ac:dyDescent="0.2">
      <c r="A173" s="608"/>
      <c r="B173" s="608"/>
      <c r="C173" s="135"/>
      <c r="D173" s="135"/>
      <c r="E173" s="164"/>
      <c r="F173" s="191"/>
      <c r="G173" s="217"/>
      <c r="H173" s="240"/>
      <c r="I173" s="276"/>
      <c r="J173" s="306"/>
      <c r="K173" s="342"/>
      <c r="L173" s="384"/>
      <c r="M173" s="420"/>
      <c r="N173" s="451"/>
    </row>
    <row r="174" spans="1:14" s="8" customFormat="1" ht="15.95" customHeight="1" x14ac:dyDescent="0.2">
      <c r="A174" s="134" t="s">
        <v>10</v>
      </c>
      <c r="B174" s="134" t="s">
        <v>11</v>
      </c>
      <c r="C174" s="134" t="s">
        <v>42</v>
      </c>
      <c r="D174" s="134" t="s">
        <v>42</v>
      </c>
      <c r="E174" s="163" t="s">
        <v>42</v>
      </c>
      <c r="F174" s="190" t="s">
        <v>42</v>
      </c>
      <c r="G174" s="216" t="s">
        <v>42</v>
      </c>
      <c r="H174" s="239" t="s">
        <v>42</v>
      </c>
      <c r="I174" s="275" t="s">
        <v>42</v>
      </c>
      <c r="J174" s="305" t="s">
        <v>42</v>
      </c>
      <c r="K174" s="341" t="s">
        <v>42</v>
      </c>
      <c r="L174" s="383" t="s">
        <v>42</v>
      </c>
      <c r="M174" s="419" t="s">
        <v>42</v>
      </c>
      <c r="N174" s="450" t="s">
        <v>42</v>
      </c>
    </row>
    <row r="175" spans="1:14" s="16" customFormat="1" ht="15.95" customHeight="1" x14ac:dyDescent="0.2">
      <c r="A175" s="18">
        <v>1</v>
      </c>
      <c r="B175" s="19" t="s">
        <v>22</v>
      </c>
      <c r="C175" s="58">
        <f t="shared" ref="C175:H175" si="25">SUM(C176,C179,C180)</f>
        <v>0</v>
      </c>
      <c r="D175" s="58">
        <f t="shared" si="25"/>
        <v>0</v>
      </c>
      <c r="E175" s="58">
        <f t="shared" si="25"/>
        <v>0</v>
      </c>
      <c r="F175" s="58">
        <f t="shared" si="25"/>
        <v>0</v>
      </c>
      <c r="G175" s="58">
        <f t="shared" si="25"/>
        <v>0</v>
      </c>
      <c r="H175" s="58">
        <f t="shared" si="25"/>
        <v>0</v>
      </c>
      <c r="I175" s="58">
        <f t="shared" ref="I175:N175" si="26">SUM(I176,I179,I180)</f>
        <v>2</v>
      </c>
      <c r="J175" s="58">
        <f t="shared" si="26"/>
        <v>0</v>
      </c>
      <c r="K175" s="58">
        <f t="shared" si="26"/>
        <v>0</v>
      </c>
      <c r="L175" s="58">
        <f t="shared" si="26"/>
        <v>0</v>
      </c>
      <c r="M175" s="58">
        <f t="shared" si="26"/>
        <v>0</v>
      </c>
      <c r="N175" s="58">
        <f t="shared" si="26"/>
        <v>0</v>
      </c>
    </row>
    <row r="176" spans="1:14" s="23" customFormat="1" ht="15.95" customHeight="1" x14ac:dyDescent="0.2">
      <c r="A176" s="14"/>
      <c r="B176" s="22" t="s">
        <v>49</v>
      </c>
      <c r="C176" s="60">
        <f t="shared" ref="C176:N176" si="27">SUM(C177:C178)</f>
        <v>0</v>
      </c>
      <c r="D176" s="60">
        <f t="shared" si="27"/>
        <v>0</v>
      </c>
      <c r="E176" s="60">
        <f t="shared" si="27"/>
        <v>0</v>
      </c>
      <c r="F176" s="60">
        <f t="shared" si="27"/>
        <v>0</v>
      </c>
      <c r="G176" s="60">
        <f t="shared" si="27"/>
        <v>0</v>
      </c>
      <c r="H176" s="60">
        <f t="shared" si="27"/>
        <v>0</v>
      </c>
      <c r="I176" s="60">
        <f t="shared" si="27"/>
        <v>2</v>
      </c>
      <c r="J176" s="60">
        <f t="shared" si="27"/>
        <v>0</v>
      </c>
      <c r="K176" s="60">
        <f t="shared" si="27"/>
        <v>0</v>
      </c>
      <c r="L176" s="60">
        <f t="shared" si="27"/>
        <v>0</v>
      </c>
      <c r="M176" s="60">
        <f t="shared" si="27"/>
        <v>0</v>
      </c>
      <c r="N176" s="60">
        <f t="shared" si="27"/>
        <v>0</v>
      </c>
    </row>
    <row r="177" spans="1:14" ht="15.95" customHeight="1" x14ac:dyDescent="0.2">
      <c r="A177" s="12"/>
      <c r="B177" s="13" t="s">
        <v>82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</row>
    <row r="178" spans="1:14" ht="15.95" customHeight="1" x14ac:dyDescent="0.2">
      <c r="A178" s="12"/>
      <c r="B178" s="13" t="s">
        <v>83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2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</row>
    <row r="179" spans="1:14" ht="15.95" customHeight="1" x14ac:dyDescent="0.2">
      <c r="A179" s="12"/>
      <c r="B179" s="11" t="s">
        <v>50</v>
      </c>
      <c r="C179" s="61">
        <v>0</v>
      </c>
      <c r="D179" s="61">
        <v>0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1">
        <v>0</v>
      </c>
      <c r="M179" s="61">
        <v>0</v>
      </c>
      <c r="N179" s="61">
        <v>0</v>
      </c>
    </row>
    <row r="180" spans="1:14" ht="15.95" customHeight="1" x14ac:dyDescent="0.2">
      <c r="A180" s="12"/>
      <c r="B180" s="11" t="s">
        <v>51</v>
      </c>
      <c r="C180" s="61">
        <v>0</v>
      </c>
      <c r="D180" s="61">
        <v>0</v>
      </c>
      <c r="E180" s="61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  <c r="K180" s="61">
        <v>0</v>
      </c>
      <c r="L180" s="61">
        <v>0</v>
      </c>
      <c r="M180" s="61">
        <v>0</v>
      </c>
      <c r="N180" s="61">
        <v>0</v>
      </c>
    </row>
    <row r="181" spans="1:14" ht="15.95" customHeight="1" x14ac:dyDescent="0.2">
      <c r="A181" s="14">
        <v>2</v>
      </c>
      <c r="B181" s="10" t="s">
        <v>23</v>
      </c>
      <c r="C181" s="126">
        <f t="shared" ref="C181:H181" si="28">SUM(C182:C183)</f>
        <v>0</v>
      </c>
      <c r="D181" s="126">
        <f t="shared" si="28"/>
        <v>0</v>
      </c>
      <c r="E181" s="168">
        <f t="shared" si="28"/>
        <v>0</v>
      </c>
      <c r="F181" s="185">
        <f t="shared" si="28"/>
        <v>0</v>
      </c>
      <c r="G181" s="211">
        <f t="shared" si="28"/>
        <v>0</v>
      </c>
      <c r="H181" s="244">
        <f t="shared" si="28"/>
        <v>0</v>
      </c>
      <c r="I181" s="280">
        <f t="shared" ref="I181:N181" si="29">SUM(I182:I183)</f>
        <v>50</v>
      </c>
      <c r="J181" s="300">
        <f t="shared" si="29"/>
        <v>0</v>
      </c>
      <c r="K181" s="347">
        <f t="shared" si="29"/>
        <v>0</v>
      </c>
      <c r="L181" s="378">
        <f t="shared" si="29"/>
        <v>0</v>
      </c>
      <c r="M181" s="425">
        <f t="shared" si="29"/>
        <v>0</v>
      </c>
      <c r="N181" s="456">
        <f t="shared" si="29"/>
        <v>0</v>
      </c>
    </row>
    <row r="182" spans="1:14" ht="15.95" customHeight="1" x14ac:dyDescent="0.2">
      <c r="A182" s="12"/>
      <c r="B182" s="13" t="s">
        <v>82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50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</row>
    <row r="183" spans="1:14" ht="15.95" customHeight="1" x14ac:dyDescent="0.2">
      <c r="A183" s="12"/>
      <c r="B183" s="13" t="s">
        <v>83</v>
      </c>
      <c r="C183" s="139">
        <v>0</v>
      </c>
      <c r="D183" s="139">
        <v>0</v>
      </c>
      <c r="E183" s="161">
        <v>0</v>
      </c>
      <c r="F183" s="194">
        <v>0</v>
      </c>
      <c r="G183" s="220">
        <v>0</v>
      </c>
      <c r="H183" s="237">
        <v>0</v>
      </c>
      <c r="I183" s="273">
        <v>0</v>
      </c>
      <c r="J183" s="309">
        <v>0</v>
      </c>
      <c r="K183" s="339">
        <v>0</v>
      </c>
      <c r="L183" s="387">
        <v>0</v>
      </c>
      <c r="M183" s="417">
        <v>0</v>
      </c>
      <c r="N183" s="448">
        <v>0</v>
      </c>
    </row>
    <row r="184" spans="1:14" ht="15.95" customHeight="1" x14ac:dyDescent="0.2">
      <c r="A184" s="9">
        <v>3</v>
      </c>
      <c r="B184" s="10" t="s">
        <v>53</v>
      </c>
      <c r="C184" s="126">
        <v>0</v>
      </c>
      <c r="D184" s="126">
        <v>0</v>
      </c>
      <c r="E184" s="168">
        <v>2</v>
      </c>
      <c r="F184" s="185">
        <v>0</v>
      </c>
      <c r="G184" s="211">
        <v>0</v>
      </c>
      <c r="H184" s="244">
        <v>1</v>
      </c>
      <c r="I184" s="280">
        <v>0</v>
      </c>
      <c r="J184" s="300">
        <v>0</v>
      </c>
      <c r="K184" s="347">
        <v>0</v>
      </c>
      <c r="L184" s="378">
        <v>1</v>
      </c>
      <c r="M184" s="425">
        <v>0</v>
      </c>
      <c r="N184" s="456">
        <v>0</v>
      </c>
    </row>
    <row r="185" spans="1:14" ht="15.75" x14ac:dyDescent="0.2">
      <c r="A185" s="14">
        <v>4</v>
      </c>
      <c r="B185" s="10" t="s">
        <v>52</v>
      </c>
      <c r="C185" s="126">
        <f t="shared" ref="C185:H185" si="30">SUM(C186:C187)</f>
        <v>1</v>
      </c>
      <c r="D185" s="126">
        <f t="shared" si="30"/>
        <v>1</v>
      </c>
      <c r="E185" s="168">
        <f t="shared" si="30"/>
        <v>1</v>
      </c>
      <c r="F185" s="185">
        <f t="shared" si="30"/>
        <v>1</v>
      </c>
      <c r="G185" s="211">
        <f t="shared" si="30"/>
        <v>1</v>
      </c>
      <c r="H185" s="244">
        <f t="shared" si="30"/>
        <v>1</v>
      </c>
      <c r="I185" s="280">
        <f t="shared" ref="I185:N185" si="31">SUM(I186:I187)</f>
        <v>2</v>
      </c>
      <c r="J185" s="300">
        <f t="shared" si="31"/>
        <v>1</v>
      </c>
      <c r="K185" s="347">
        <f t="shared" si="31"/>
        <v>0</v>
      </c>
      <c r="L185" s="378">
        <f t="shared" si="31"/>
        <v>0</v>
      </c>
      <c r="M185" s="425">
        <f t="shared" si="31"/>
        <v>1</v>
      </c>
      <c r="N185" s="456">
        <f t="shared" si="31"/>
        <v>1</v>
      </c>
    </row>
    <row r="186" spans="1:14" x14ac:dyDescent="0.2">
      <c r="A186" s="14"/>
      <c r="B186" s="13" t="s">
        <v>82</v>
      </c>
      <c r="C186" s="126">
        <v>0</v>
      </c>
      <c r="D186" s="126">
        <v>0</v>
      </c>
      <c r="E186" s="168">
        <v>0</v>
      </c>
      <c r="F186" s="185">
        <v>0</v>
      </c>
      <c r="G186" s="211">
        <v>0</v>
      </c>
      <c r="H186" s="244">
        <v>0</v>
      </c>
      <c r="I186" s="280">
        <v>0</v>
      </c>
      <c r="J186" s="300">
        <v>0</v>
      </c>
      <c r="K186" s="347">
        <v>0</v>
      </c>
      <c r="L186" s="378">
        <v>0</v>
      </c>
      <c r="M186" s="425">
        <v>0</v>
      </c>
      <c r="N186" s="456">
        <v>0</v>
      </c>
    </row>
    <row r="187" spans="1:14" x14ac:dyDescent="0.2">
      <c r="A187" s="14"/>
      <c r="B187" s="13" t="s">
        <v>83</v>
      </c>
      <c r="C187" s="126">
        <v>1</v>
      </c>
      <c r="D187" s="126">
        <v>1</v>
      </c>
      <c r="E187" s="168">
        <v>1</v>
      </c>
      <c r="F187" s="185">
        <v>1</v>
      </c>
      <c r="G187" s="211">
        <v>1</v>
      </c>
      <c r="H187" s="244">
        <v>1</v>
      </c>
      <c r="I187" s="280">
        <v>2</v>
      </c>
      <c r="J187" s="300">
        <v>1</v>
      </c>
      <c r="K187" s="347">
        <v>0</v>
      </c>
      <c r="L187" s="378">
        <v>0</v>
      </c>
      <c r="M187" s="425">
        <v>1</v>
      </c>
      <c r="N187" s="456">
        <v>1</v>
      </c>
    </row>
    <row r="188" spans="1:14" x14ac:dyDescent="0.2">
      <c r="A188" s="14">
        <v>5</v>
      </c>
      <c r="B188" s="11" t="s">
        <v>54</v>
      </c>
      <c r="C188" s="126">
        <v>1</v>
      </c>
      <c r="D188" s="126">
        <v>1</v>
      </c>
      <c r="E188" s="168">
        <v>0</v>
      </c>
      <c r="F188" s="185">
        <v>0</v>
      </c>
      <c r="G188" s="211">
        <v>0</v>
      </c>
      <c r="H188" s="244">
        <v>1</v>
      </c>
      <c r="I188" s="280">
        <v>0</v>
      </c>
      <c r="J188" s="300">
        <v>0</v>
      </c>
      <c r="K188" s="347">
        <v>0</v>
      </c>
      <c r="L188" s="378">
        <v>1</v>
      </c>
      <c r="M188" s="425">
        <v>0</v>
      </c>
      <c r="N188" s="456">
        <v>0</v>
      </c>
    </row>
    <row r="189" spans="1:14" ht="15.75" x14ac:dyDescent="0.2">
      <c r="A189" s="14">
        <v>6</v>
      </c>
      <c r="B189" s="10" t="s">
        <v>55</v>
      </c>
      <c r="C189" s="126">
        <v>0</v>
      </c>
      <c r="D189" s="126">
        <v>0</v>
      </c>
      <c r="E189" s="168">
        <v>0</v>
      </c>
      <c r="F189" s="185">
        <v>0</v>
      </c>
      <c r="G189" s="211">
        <v>0</v>
      </c>
      <c r="H189" s="244">
        <v>0</v>
      </c>
      <c r="I189" s="280">
        <v>0</v>
      </c>
      <c r="J189" s="300">
        <v>0</v>
      </c>
      <c r="K189" s="347">
        <v>0</v>
      </c>
      <c r="L189" s="378">
        <v>0</v>
      </c>
      <c r="M189" s="425">
        <v>0</v>
      </c>
      <c r="N189" s="456">
        <v>0</v>
      </c>
    </row>
    <row r="190" spans="1:14" ht="15.75" x14ac:dyDescent="0.2">
      <c r="A190" s="14">
        <v>7</v>
      </c>
      <c r="B190" s="10" t="s">
        <v>56</v>
      </c>
      <c r="C190" s="126">
        <v>0</v>
      </c>
      <c r="D190" s="126">
        <v>0</v>
      </c>
      <c r="E190" s="168">
        <v>0</v>
      </c>
      <c r="F190" s="185">
        <v>0</v>
      </c>
      <c r="G190" s="211">
        <v>0</v>
      </c>
      <c r="H190" s="244">
        <v>0</v>
      </c>
      <c r="I190" s="280">
        <v>0</v>
      </c>
      <c r="J190" s="300">
        <v>0</v>
      </c>
      <c r="K190" s="347">
        <v>0</v>
      </c>
      <c r="L190" s="378">
        <v>0</v>
      </c>
      <c r="M190" s="425">
        <v>0</v>
      </c>
      <c r="N190" s="456">
        <v>0</v>
      </c>
    </row>
    <row r="191" spans="1:14" ht="12.75" customHeight="1" x14ac:dyDescent="0.2">
      <c r="A191" s="14">
        <v>8</v>
      </c>
      <c r="B191" s="10" t="s">
        <v>57</v>
      </c>
      <c r="C191" s="126">
        <v>0</v>
      </c>
      <c r="D191" s="126">
        <v>0</v>
      </c>
      <c r="E191" s="168">
        <v>0</v>
      </c>
      <c r="F191" s="185">
        <v>0</v>
      </c>
      <c r="G191" s="211">
        <v>0</v>
      </c>
      <c r="H191" s="244">
        <v>0</v>
      </c>
      <c r="I191" s="280">
        <v>0</v>
      </c>
      <c r="J191" s="300">
        <v>0</v>
      </c>
      <c r="K191" s="347">
        <v>0</v>
      </c>
      <c r="L191" s="378">
        <v>0</v>
      </c>
      <c r="M191" s="425">
        <v>0</v>
      </c>
      <c r="N191" s="456">
        <v>0</v>
      </c>
    </row>
    <row r="192" spans="1:14" ht="12.75" customHeight="1" x14ac:dyDescent="0.2">
      <c r="A192" s="14">
        <v>9</v>
      </c>
      <c r="B192" s="10" t="s">
        <v>24</v>
      </c>
      <c r="C192" s="126">
        <v>0</v>
      </c>
      <c r="D192" s="126">
        <v>0</v>
      </c>
      <c r="E192" s="168">
        <v>0</v>
      </c>
      <c r="F192" s="185">
        <v>0</v>
      </c>
      <c r="G192" s="211">
        <v>0</v>
      </c>
      <c r="H192" s="244">
        <v>0</v>
      </c>
      <c r="I192" s="280">
        <v>0</v>
      </c>
      <c r="J192" s="300">
        <v>0</v>
      </c>
      <c r="K192" s="347">
        <v>0</v>
      </c>
      <c r="L192" s="378">
        <v>0</v>
      </c>
      <c r="M192" s="425">
        <v>0</v>
      </c>
      <c r="N192" s="456">
        <v>0</v>
      </c>
    </row>
    <row r="193" spans="1:14" ht="15.75" x14ac:dyDescent="0.2">
      <c r="A193" s="14">
        <v>10</v>
      </c>
      <c r="B193" s="10" t="s">
        <v>25</v>
      </c>
      <c r="C193" s="126">
        <v>0</v>
      </c>
      <c r="D193" s="126">
        <v>0</v>
      </c>
      <c r="E193" s="168">
        <v>0</v>
      </c>
      <c r="F193" s="185">
        <v>0</v>
      </c>
      <c r="G193" s="211">
        <v>0</v>
      </c>
      <c r="H193" s="244">
        <v>0</v>
      </c>
      <c r="I193" s="280">
        <v>0</v>
      </c>
      <c r="J193" s="300">
        <v>0</v>
      </c>
      <c r="K193" s="347">
        <v>0</v>
      </c>
      <c r="L193" s="378">
        <v>0</v>
      </c>
      <c r="M193" s="425">
        <v>0</v>
      </c>
      <c r="N193" s="456">
        <v>0</v>
      </c>
    </row>
    <row r="194" spans="1:14" ht="21" customHeight="1" thickBot="1" x14ac:dyDescent="0.25">
      <c r="A194" s="39">
        <v>11</v>
      </c>
      <c r="B194" s="40" t="s">
        <v>58</v>
      </c>
      <c r="C194" s="127">
        <v>0</v>
      </c>
      <c r="D194" s="127">
        <v>0</v>
      </c>
      <c r="E194" s="169">
        <v>0</v>
      </c>
      <c r="F194" s="186">
        <v>0</v>
      </c>
      <c r="G194" s="212">
        <v>0</v>
      </c>
      <c r="H194" s="245">
        <v>0</v>
      </c>
      <c r="I194" s="281">
        <v>0</v>
      </c>
      <c r="J194" s="301">
        <v>0</v>
      </c>
      <c r="K194" s="348">
        <v>0</v>
      </c>
      <c r="L194" s="379">
        <v>0</v>
      </c>
      <c r="M194" s="426">
        <v>0</v>
      </c>
      <c r="N194" s="457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605" t="s">
        <v>0</v>
      </c>
      <c r="B201" s="605"/>
      <c r="C201" s="508"/>
    </row>
    <row r="202" spans="1:14" ht="12.75" customHeight="1" x14ac:dyDescent="0.2">
      <c r="A202" s="605" t="s">
        <v>1</v>
      </c>
      <c r="B202" s="605"/>
      <c r="C202" s="508"/>
    </row>
    <row r="203" spans="1:14" ht="11.25" customHeight="1" x14ac:dyDescent="0.2">
      <c r="A203" s="605" t="s">
        <v>45</v>
      </c>
      <c r="B203" s="605"/>
    </row>
    <row r="204" spans="1:14" ht="12.75" customHeight="1" x14ac:dyDescent="0.3">
      <c r="C204" s="130"/>
    </row>
    <row r="205" spans="1:14" ht="15.95" customHeight="1" x14ac:dyDescent="0.2">
      <c r="C205" s="131"/>
    </row>
    <row r="206" spans="1:14" ht="15.95" customHeight="1" x14ac:dyDescent="0.2">
      <c r="A206" s="1" t="s">
        <v>46</v>
      </c>
      <c r="C206" s="5" t="s">
        <v>100</v>
      </c>
      <c r="D206" s="5" t="s">
        <v>101</v>
      </c>
      <c r="E206" s="5" t="s">
        <v>102</v>
      </c>
      <c r="F206" s="5" t="s">
        <v>103</v>
      </c>
      <c r="G206" s="5" t="s">
        <v>104</v>
      </c>
      <c r="H206" s="5" t="s">
        <v>105</v>
      </c>
      <c r="I206" s="5" t="s">
        <v>106</v>
      </c>
      <c r="J206" s="5" t="s">
        <v>107</v>
      </c>
      <c r="K206" s="5" t="s">
        <v>110</v>
      </c>
      <c r="L206" s="5"/>
      <c r="M206" s="5"/>
      <c r="N206" s="5"/>
    </row>
    <row r="207" spans="1:14" ht="15.95" customHeight="1" x14ac:dyDescent="0.2">
      <c r="A207" s="1" t="s">
        <v>68</v>
      </c>
    </row>
    <row r="208" spans="1:14" s="43" customFormat="1" ht="15.95" customHeight="1" thickBot="1" x14ac:dyDescent="0.25">
      <c r="A208" s="43" t="s">
        <v>79</v>
      </c>
    </row>
    <row r="209" spans="1:14" ht="15.95" customHeight="1" thickTop="1" x14ac:dyDescent="0.2">
      <c r="A209" s="602" t="s">
        <v>4</v>
      </c>
      <c r="B209" s="602" t="s">
        <v>5</v>
      </c>
      <c r="C209" s="129"/>
    </row>
    <row r="210" spans="1:14" ht="15.95" customHeight="1" x14ac:dyDescent="0.2">
      <c r="A210" s="603"/>
      <c r="B210" s="603"/>
      <c r="C210" s="138"/>
      <c r="D210" s="138"/>
      <c r="E210" s="162"/>
      <c r="F210" s="193"/>
      <c r="G210" s="219"/>
      <c r="H210" s="238"/>
      <c r="I210" s="274"/>
      <c r="J210" s="308"/>
      <c r="K210" s="340"/>
      <c r="L210" s="386"/>
      <c r="M210" s="418"/>
      <c r="N210" s="449"/>
    </row>
    <row r="211" spans="1:14" ht="15.95" customHeight="1" x14ac:dyDescent="0.2">
      <c r="A211" s="603"/>
      <c r="B211" s="603"/>
      <c r="C211" s="135" t="s">
        <v>37</v>
      </c>
      <c r="D211" s="135" t="s">
        <v>37</v>
      </c>
      <c r="E211" s="164" t="s">
        <v>37</v>
      </c>
      <c r="F211" s="191" t="s">
        <v>37</v>
      </c>
      <c r="G211" s="217" t="s">
        <v>37</v>
      </c>
      <c r="H211" s="240" t="s">
        <v>37</v>
      </c>
      <c r="I211" s="276" t="s">
        <v>37</v>
      </c>
      <c r="J211" s="306" t="s">
        <v>37</v>
      </c>
      <c r="K211" s="342" t="s">
        <v>37</v>
      </c>
      <c r="L211" s="384" t="s">
        <v>37</v>
      </c>
      <c r="M211" s="420" t="s">
        <v>37</v>
      </c>
      <c r="N211" s="451" t="s">
        <v>37</v>
      </c>
    </row>
    <row r="212" spans="1:14" ht="15.95" customHeight="1" x14ac:dyDescent="0.2">
      <c r="A212" s="603"/>
      <c r="B212" s="603"/>
      <c r="C212" s="136"/>
      <c r="D212" s="136"/>
      <c r="E212" s="165"/>
      <c r="F212" s="192"/>
      <c r="G212" s="218"/>
      <c r="H212" s="241"/>
      <c r="I212" s="277"/>
      <c r="J212" s="307"/>
      <c r="K212" s="343"/>
      <c r="L212" s="385"/>
      <c r="M212" s="421"/>
      <c r="N212" s="452"/>
    </row>
    <row r="213" spans="1:14" ht="15.95" customHeight="1" x14ac:dyDescent="0.2">
      <c r="A213" s="604"/>
      <c r="B213" s="604"/>
      <c r="C213" s="135"/>
      <c r="D213" s="135"/>
      <c r="E213" s="164"/>
      <c r="F213" s="191"/>
      <c r="G213" s="217"/>
      <c r="H213" s="240"/>
      <c r="I213" s="276"/>
      <c r="J213" s="306"/>
      <c r="K213" s="342"/>
      <c r="L213" s="384"/>
      <c r="M213" s="420"/>
      <c r="N213" s="451"/>
    </row>
    <row r="214" spans="1:14" s="8" customFormat="1" ht="15.95" customHeight="1" x14ac:dyDescent="0.2">
      <c r="A214" s="134" t="s">
        <v>10</v>
      </c>
      <c r="B214" s="134" t="s">
        <v>11</v>
      </c>
      <c r="C214" s="134" t="s">
        <v>42</v>
      </c>
      <c r="D214" s="134" t="s">
        <v>42</v>
      </c>
      <c r="E214" s="163" t="s">
        <v>42</v>
      </c>
      <c r="F214" s="190" t="s">
        <v>42</v>
      </c>
      <c r="G214" s="216" t="s">
        <v>42</v>
      </c>
      <c r="H214" s="239" t="s">
        <v>42</v>
      </c>
      <c r="I214" s="275" t="s">
        <v>42</v>
      </c>
      <c r="J214" s="305" t="s">
        <v>42</v>
      </c>
      <c r="K214" s="341" t="s">
        <v>42</v>
      </c>
      <c r="L214" s="383" t="s">
        <v>42</v>
      </c>
      <c r="M214" s="419" t="s">
        <v>42</v>
      </c>
      <c r="N214" s="450" t="s">
        <v>42</v>
      </c>
    </row>
    <row r="215" spans="1:14" s="16" customFormat="1" ht="15.95" customHeight="1" x14ac:dyDescent="0.2">
      <c r="A215" s="18">
        <v>1</v>
      </c>
      <c r="B215" s="19" t="s">
        <v>22</v>
      </c>
      <c r="C215" s="58">
        <f t="shared" ref="C215:N215" si="32">SUM(C216,C219,C220)</f>
        <v>0</v>
      </c>
      <c r="D215" s="58">
        <f t="shared" si="32"/>
        <v>0</v>
      </c>
      <c r="E215" s="58">
        <f t="shared" si="32"/>
        <v>0</v>
      </c>
      <c r="F215" s="58">
        <f t="shared" si="32"/>
        <v>0</v>
      </c>
      <c r="G215" s="58">
        <f t="shared" si="32"/>
        <v>0</v>
      </c>
      <c r="H215" s="58">
        <f t="shared" si="32"/>
        <v>0</v>
      </c>
      <c r="I215" s="58">
        <f t="shared" si="32"/>
        <v>0</v>
      </c>
      <c r="J215" s="58">
        <f t="shared" si="32"/>
        <v>10</v>
      </c>
      <c r="K215" s="58">
        <f t="shared" si="32"/>
        <v>20</v>
      </c>
      <c r="L215" s="58">
        <f t="shared" si="32"/>
        <v>0</v>
      </c>
      <c r="M215" s="58">
        <f t="shared" si="32"/>
        <v>0</v>
      </c>
      <c r="N215" s="58">
        <f t="shared" si="32"/>
        <v>20</v>
      </c>
    </row>
    <row r="216" spans="1:14" s="23" customFormat="1" ht="15.95" customHeight="1" x14ac:dyDescent="0.2">
      <c r="A216" s="14"/>
      <c r="B216" s="22" t="s">
        <v>49</v>
      </c>
      <c r="C216" s="60">
        <f t="shared" ref="C216:N216" si="33">SUM(C217:C218)</f>
        <v>0</v>
      </c>
      <c r="D216" s="60">
        <f t="shared" si="33"/>
        <v>0</v>
      </c>
      <c r="E216" s="60">
        <f t="shared" si="33"/>
        <v>0</v>
      </c>
      <c r="F216" s="60">
        <f t="shared" si="33"/>
        <v>0</v>
      </c>
      <c r="G216" s="60">
        <f t="shared" si="33"/>
        <v>0</v>
      </c>
      <c r="H216" s="60">
        <f t="shared" si="33"/>
        <v>0</v>
      </c>
      <c r="I216" s="60">
        <f t="shared" si="33"/>
        <v>0</v>
      </c>
      <c r="J216" s="60">
        <f t="shared" si="33"/>
        <v>10</v>
      </c>
      <c r="K216" s="60">
        <f t="shared" si="33"/>
        <v>20</v>
      </c>
      <c r="L216" s="60">
        <f t="shared" si="33"/>
        <v>0</v>
      </c>
      <c r="M216" s="60">
        <f t="shared" si="33"/>
        <v>0</v>
      </c>
      <c r="N216" s="60">
        <f t="shared" si="33"/>
        <v>20</v>
      </c>
    </row>
    <row r="217" spans="1:14" ht="15.95" customHeight="1" x14ac:dyDescent="0.2">
      <c r="A217" s="12"/>
      <c r="B217" s="13" t="s">
        <v>82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10</v>
      </c>
      <c r="K217" s="48">
        <v>20</v>
      </c>
      <c r="L217" s="48">
        <v>0</v>
      </c>
      <c r="M217" s="48">
        <v>0</v>
      </c>
      <c r="N217" s="48">
        <v>20</v>
      </c>
    </row>
    <row r="218" spans="1:14" ht="15.95" customHeight="1" x14ac:dyDescent="0.2">
      <c r="A218" s="12"/>
      <c r="B218" s="13" t="s">
        <v>83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</row>
    <row r="219" spans="1:14" ht="15.95" customHeight="1" x14ac:dyDescent="0.2">
      <c r="A219" s="12"/>
      <c r="B219" s="11" t="s">
        <v>50</v>
      </c>
      <c r="C219" s="61">
        <v>0</v>
      </c>
      <c r="D219" s="61">
        <v>0</v>
      </c>
      <c r="E219" s="61">
        <v>0</v>
      </c>
      <c r="F219" s="61">
        <v>0</v>
      </c>
      <c r="G219" s="61">
        <v>0</v>
      </c>
      <c r="H219" s="61">
        <v>0</v>
      </c>
      <c r="I219" s="61">
        <v>0</v>
      </c>
      <c r="J219" s="61">
        <v>0</v>
      </c>
      <c r="K219" s="61">
        <v>0</v>
      </c>
      <c r="L219" s="61">
        <v>0</v>
      </c>
      <c r="M219" s="61">
        <v>0</v>
      </c>
      <c r="N219" s="61">
        <v>0</v>
      </c>
    </row>
    <row r="220" spans="1:14" ht="15.95" customHeight="1" x14ac:dyDescent="0.2">
      <c r="A220" s="12"/>
      <c r="B220" s="11" t="s">
        <v>51</v>
      </c>
      <c r="C220" s="61">
        <v>0</v>
      </c>
      <c r="D220" s="61">
        <v>0</v>
      </c>
      <c r="E220" s="61">
        <v>0</v>
      </c>
      <c r="F220" s="61">
        <v>0</v>
      </c>
      <c r="G220" s="61">
        <v>0</v>
      </c>
      <c r="H220" s="61">
        <v>0</v>
      </c>
      <c r="I220" s="61">
        <v>0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</row>
    <row r="221" spans="1:14" ht="15.95" customHeight="1" x14ac:dyDescent="0.2">
      <c r="A221" s="14">
        <v>2</v>
      </c>
      <c r="B221" s="10" t="s">
        <v>23</v>
      </c>
      <c r="C221" s="61">
        <f t="shared" ref="C221:H221" si="34">SUM(C222:C223)</f>
        <v>0</v>
      </c>
      <c r="D221" s="61">
        <f t="shared" si="34"/>
        <v>0</v>
      </c>
      <c r="E221" s="61">
        <f t="shared" si="34"/>
        <v>0</v>
      </c>
      <c r="F221" s="61">
        <f t="shared" si="34"/>
        <v>0</v>
      </c>
      <c r="G221" s="61">
        <f t="shared" si="34"/>
        <v>0</v>
      </c>
      <c r="H221" s="61">
        <f t="shared" si="34"/>
        <v>0</v>
      </c>
      <c r="I221" s="61">
        <f t="shared" ref="I221:N221" si="35">SUM(I222:I223)</f>
        <v>0</v>
      </c>
      <c r="J221" s="61">
        <f t="shared" si="35"/>
        <v>30</v>
      </c>
      <c r="K221" s="61">
        <f t="shared" si="35"/>
        <v>0</v>
      </c>
      <c r="L221" s="61">
        <f t="shared" si="35"/>
        <v>0</v>
      </c>
      <c r="M221" s="61">
        <f t="shared" si="35"/>
        <v>10</v>
      </c>
      <c r="N221" s="61">
        <f t="shared" si="35"/>
        <v>10</v>
      </c>
    </row>
    <row r="222" spans="1:14" ht="15.95" customHeight="1" x14ac:dyDescent="0.2">
      <c r="A222" s="12"/>
      <c r="B222" s="13" t="s">
        <v>82</v>
      </c>
      <c r="C222" s="62">
        <v>0</v>
      </c>
      <c r="D222" s="62">
        <v>0</v>
      </c>
      <c r="E222" s="62">
        <v>0</v>
      </c>
      <c r="F222" s="62">
        <v>0</v>
      </c>
      <c r="G222" s="62">
        <v>0</v>
      </c>
      <c r="H222" s="62">
        <v>0</v>
      </c>
      <c r="I222" s="62">
        <v>0</v>
      </c>
      <c r="J222" s="62">
        <v>30</v>
      </c>
      <c r="K222" s="62">
        <v>0</v>
      </c>
      <c r="L222" s="62">
        <v>0</v>
      </c>
      <c r="M222" s="62">
        <v>10</v>
      </c>
      <c r="N222" s="62">
        <v>10</v>
      </c>
    </row>
    <row r="223" spans="1:14" x14ac:dyDescent="0.2">
      <c r="A223" s="12"/>
      <c r="B223" s="13" t="s">
        <v>83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</row>
    <row r="224" spans="1:14" ht="15.75" x14ac:dyDescent="0.2">
      <c r="A224" s="9">
        <v>3</v>
      </c>
      <c r="B224" s="10" t="s">
        <v>53</v>
      </c>
      <c r="C224" s="63">
        <v>0</v>
      </c>
      <c r="D224" s="63">
        <v>0</v>
      </c>
      <c r="E224" s="63">
        <v>0</v>
      </c>
      <c r="F224" s="195">
        <v>2</v>
      </c>
      <c r="G224" s="221">
        <v>2</v>
      </c>
      <c r="H224" s="246">
        <v>2</v>
      </c>
      <c r="I224" s="282">
        <v>0</v>
      </c>
      <c r="J224" s="310">
        <v>1</v>
      </c>
      <c r="K224" s="349">
        <v>2</v>
      </c>
      <c r="L224" s="388">
        <v>2</v>
      </c>
      <c r="M224" s="427">
        <v>2</v>
      </c>
      <c r="N224" s="458">
        <v>2</v>
      </c>
    </row>
    <row r="225" spans="1:14" ht="15.75" x14ac:dyDescent="0.2">
      <c r="A225" s="14">
        <v>4</v>
      </c>
      <c r="B225" s="10" t="s">
        <v>52</v>
      </c>
      <c r="C225" s="61">
        <f t="shared" ref="C225:H225" si="36">SUM(C226:C227)</f>
        <v>3</v>
      </c>
      <c r="D225" s="61">
        <f t="shared" si="36"/>
        <v>3</v>
      </c>
      <c r="E225" s="61">
        <f t="shared" si="36"/>
        <v>4</v>
      </c>
      <c r="F225" s="61">
        <f t="shared" si="36"/>
        <v>3</v>
      </c>
      <c r="G225" s="61">
        <f t="shared" si="36"/>
        <v>4</v>
      </c>
      <c r="H225" s="61">
        <f t="shared" si="36"/>
        <v>3</v>
      </c>
      <c r="I225" s="61">
        <f t="shared" ref="I225:N225" si="37">SUM(I226:I227)</f>
        <v>2</v>
      </c>
      <c r="J225" s="61">
        <f t="shared" si="37"/>
        <v>2</v>
      </c>
      <c r="K225" s="61">
        <f t="shared" si="37"/>
        <v>2</v>
      </c>
      <c r="L225" s="61">
        <f t="shared" si="37"/>
        <v>3</v>
      </c>
      <c r="M225" s="61">
        <f t="shared" si="37"/>
        <v>4</v>
      </c>
      <c r="N225" s="61">
        <f t="shared" si="37"/>
        <v>3</v>
      </c>
    </row>
    <row r="226" spans="1:14" ht="15.75" x14ac:dyDescent="0.2">
      <c r="A226" s="14"/>
      <c r="B226" s="13" t="s">
        <v>82</v>
      </c>
      <c r="C226" s="63">
        <v>0</v>
      </c>
      <c r="D226" s="63">
        <v>0</v>
      </c>
      <c r="E226" s="63">
        <v>0</v>
      </c>
      <c r="F226" s="195">
        <v>0</v>
      </c>
      <c r="G226" s="221">
        <v>0</v>
      </c>
      <c r="H226" s="246">
        <v>0</v>
      </c>
      <c r="I226" s="282">
        <v>0</v>
      </c>
      <c r="J226" s="310">
        <v>0</v>
      </c>
      <c r="K226" s="349">
        <v>0</v>
      </c>
      <c r="L226" s="388">
        <v>0</v>
      </c>
      <c r="M226" s="427">
        <v>0</v>
      </c>
      <c r="N226" s="458">
        <v>0</v>
      </c>
    </row>
    <row r="227" spans="1:14" ht="15.75" x14ac:dyDescent="0.2">
      <c r="A227" s="14"/>
      <c r="B227" s="13" t="s">
        <v>83</v>
      </c>
      <c r="C227" s="132">
        <v>3</v>
      </c>
      <c r="D227" s="132">
        <v>3</v>
      </c>
      <c r="E227" s="166">
        <v>4</v>
      </c>
      <c r="F227" s="189">
        <v>3</v>
      </c>
      <c r="G227" s="215">
        <v>4</v>
      </c>
      <c r="H227" s="242">
        <v>3</v>
      </c>
      <c r="I227" s="278">
        <v>2</v>
      </c>
      <c r="J227" s="304">
        <v>2</v>
      </c>
      <c r="K227" s="344">
        <v>2</v>
      </c>
      <c r="L227" s="381">
        <v>3</v>
      </c>
      <c r="M227" s="422">
        <v>4</v>
      </c>
      <c r="N227" s="453">
        <v>3</v>
      </c>
    </row>
    <row r="228" spans="1:14" ht="15.75" x14ac:dyDescent="0.2">
      <c r="A228" s="14">
        <v>5</v>
      </c>
      <c r="B228" s="11" t="s">
        <v>54</v>
      </c>
      <c r="C228" s="132">
        <v>1</v>
      </c>
      <c r="D228" s="132">
        <v>1</v>
      </c>
      <c r="E228" s="166">
        <v>2</v>
      </c>
      <c r="F228" s="189">
        <v>1</v>
      </c>
      <c r="G228" s="215">
        <v>1</v>
      </c>
      <c r="H228" s="242">
        <v>1</v>
      </c>
      <c r="I228" s="278">
        <v>1</v>
      </c>
      <c r="J228" s="304">
        <v>1</v>
      </c>
      <c r="K228" s="344">
        <v>1</v>
      </c>
      <c r="L228" s="381">
        <v>1</v>
      </c>
      <c r="M228" s="422">
        <v>1</v>
      </c>
      <c r="N228" s="453">
        <v>1</v>
      </c>
    </row>
    <row r="229" spans="1:14" ht="15.75" x14ac:dyDescent="0.2">
      <c r="A229" s="14">
        <v>6</v>
      </c>
      <c r="B229" s="10" t="s">
        <v>55</v>
      </c>
      <c r="C229" s="132">
        <v>0</v>
      </c>
      <c r="D229" s="132">
        <v>0</v>
      </c>
      <c r="E229" s="166">
        <v>0</v>
      </c>
      <c r="F229" s="189">
        <v>0</v>
      </c>
      <c r="G229" s="215">
        <v>1</v>
      </c>
      <c r="H229" s="242">
        <v>0</v>
      </c>
      <c r="I229" s="278">
        <v>0</v>
      </c>
      <c r="J229" s="304">
        <v>0</v>
      </c>
      <c r="K229" s="344">
        <v>0</v>
      </c>
      <c r="L229" s="381">
        <v>0</v>
      </c>
      <c r="M229" s="422">
        <v>0</v>
      </c>
      <c r="N229" s="453">
        <v>0</v>
      </c>
    </row>
    <row r="230" spans="1:14" ht="15.75" x14ac:dyDescent="0.2">
      <c r="A230" s="14">
        <v>7</v>
      </c>
      <c r="B230" s="10" t="s">
        <v>56</v>
      </c>
      <c r="C230" s="132">
        <v>0</v>
      </c>
      <c r="D230" s="132">
        <v>0</v>
      </c>
      <c r="E230" s="166">
        <v>0</v>
      </c>
      <c r="F230" s="189">
        <v>0</v>
      </c>
      <c r="G230" s="215">
        <v>0</v>
      </c>
      <c r="H230" s="242">
        <v>0</v>
      </c>
      <c r="I230" s="278">
        <v>0</v>
      </c>
      <c r="J230" s="304">
        <v>0</v>
      </c>
      <c r="K230" s="344">
        <v>0</v>
      </c>
      <c r="L230" s="381">
        <v>0</v>
      </c>
      <c r="M230" s="422">
        <v>0</v>
      </c>
      <c r="N230" s="453">
        <v>0</v>
      </c>
    </row>
    <row r="231" spans="1:14" ht="15.75" x14ac:dyDescent="0.2">
      <c r="A231" s="14">
        <v>8</v>
      </c>
      <c r="B231" s="10" t="s">
        <v>57</v>
      </c>
      <c r="C231" s="132">
        <v>0</v>
      </c>
      <c r="D231" s="132">
        <v>0</v>
      </c>
      <c r="E231" s="166">
        <v>0</v>
      </c>
      <c r="F231" s="189">
        <v>0</v>
      </c>
      <c r="G231" s="215">
        <v>0</v>
      </c>
      <c r="H231" s="242">
        <v>0</v>
      </c>
      <c r="I231" s="278">
        <v>0</v>
      </c>
      <c r="J231" s="304">
        <v>0</v>
      </c>
      <c r="K231" s="344">
        <v>0</v>
      </c>
      <c r="L231" s="381">
        <v>0</v>
      </c>
      <c r="M231" s="422">
        <v>0</v>
      </c>
      <c r="N231" s="453">
        <v>0</v>
      </c>
    </row>
    <row r="232" spans="1:14" ht="15.75" x14ac:dyDescent="0.2">
      <c r="A232" s="14">
        <v>9</v>
      </c>
      <c r="B232" s="10" t="s">
        <v>24</v>
      </c>
      <c r="C232" s="132">
        <v>0</v>
      </c>
      <c r="D232" s="132">
        <v>0</v>
      </c>
      <c r="E232" s="166">
        <v>0</v>
      </c>
      <c r="F232" s="189">
        <v>0</v>
      </c>
      <c r="G232" s="215">
        <v>0</v>
      </c>
      <c r="H232" s="242">
        <v>0</v>
      </c>
      <c r="I232" s="278">
        <v>0</v>
      </c>
      <c r="J232" s="304">
        <v>0</v>
      </c>
      <c r="K232" s="344">
        <v>0</v>
      </c>
      <c r="L232" s="381">
        <v>0</v>
      </c>
      <c r="M232" s="422">
        <v>0</v>
      </c>
      <c r="N232" s="453">
        <v>0</v>
      </c>
    </row>
    <row r="233" spans="1:14" ht="15.75" x14ac:dyDescent="0.2">
      <c r="A233" s="14">
        <v>10</v>
      </c>
      <c r="B233" s="10" t="s">
        <v>25</v>
      </c>
      <c r="C233" s="132">
        <v>0</v>
      </c>
      <c r="D233" s="132">
        <v>0</v>
      </c>
      <c r="E233" s="166">
        <v>0</v>
      </c>
      <c r="F233" s="189">
        <v>0</v>
      </c>
      <c r="G233" s="215">
        <v>0</v>
      </c>
      <c r="H233" s="242">
        <v>0</v>
      </c>
      <c r="I233" s="278">
        <v>0</v>
      </c>
      <c r="J233" s="304">
        <v>0</v>
      </c>
      <c r="K233" s="344">
        <v>0</v>
      </c>
      <c r="L233" s="381">
        <v>0</v>
      </c>
      <c r="M233" s="422">
        <v>0</v>
      </c>
      <c r="N233" s="453">
        <v>0</v>
      </c>
    </row>
    <row r="234" spans="1:14" ht="12.75" customHeight="1" thickBot="1" x14ac:dyDescent="0.25">
      <c r="A234" s="39">
        <v>11</v>
      </c>
      <c r="B234" s="40" t="s">
        <v>58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605" t="s">
        <v>0</v>
      </c>
      <c r="B241" s="605"/>
      <c r="C241" s="508" t="s">
        <v>26</v>
      </c>
    </row>
    <row r="242" spans="1:14" ht="12.75" customHeight="1" x14ac:dyDescent="0.2">
      <c r="A242" s="605" t="s">
        <v>1</v>
      </c>
      <c r="B242" s="605"/>
      <c r="C242" s="508"/>
    </row>
    <row r="243" spans="1:14" ht="15.95" customHeight="1" x14ac:dyDescent="0.2">
      <c r="A243" s="605" t="s">
        <v>45</v>
      </c>
      <c r="B243" s="605"/>
    </row>
    <row r="244" spans="1:14" ht="15.95" customHeight="1" x14ac:dyDescent="0.3">
      <c r="C244" s="130"/>
    </row>
    <row r="245" spans="1:14" ht="15.95" customHeight="1" x14ac:dyDescent="0.2">
      <c r="C245" s="131"/>
    </row>
    <row r="246" spans="1:14" ht="15.95" customHeight="1" x14ac:dyDescent="0.2">
      <c r="A246" s="1" t="s">
        <v>46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 x14ac:dyDescent="0.2">
      <c r="A247" s="1" t="s">
        <v>68</v>
      </c>
    </row>
    <row r="248" spans="1:14" s="43" customFormat="1" ht="15.95" customHeight="1" thickBot="1" x14ac:dyDescent="0.25">
      <c r="A248" s="43" t="s">
        <v>74</v>
      </c>
    </row>
    <row r="249" spans="1:14" ht="15.95" customHeight="1" thickTop="1" x14ac:dyDescent="0.2">
      <c r="A249" s="602" t="s">
        <v>4</v>
      </c>
      <c r="B249" s="602" t="s">
        <v>5</v>
      </c>
      <c r="C249" s="129"/>
    </row>
    <row r="250" spans="1:14" ht="15.95" customHeight="1" x14ac:dyDescent="0.2">
      <c r="A250" s="603"/>
      <c r="B250" s="603"/>
      <c r="C250" s="138"/>
      <c r="D250" s="138"/>
      <c r="E250" s="162"/>
      <c r="F250" s="193"/>
      <c r="G250" s="219"/>
      <c r="H250" s="238"/>
      <c r="I250" s="274"/>
      <c r="J250" s="308"/>
      <c r="K250" s="340"/>
      <c r="L250" s="386"/>
      <c r="M250" s="418"/>
      <c r="N250" s="449"/>
    </row>
    <row r="251" spans="1:14" ht="15.95" customHeight="1" x14ac:dyDescent="0.2">
      <c r="A251" s="603"/>
      <c r="B251" s="603"/>
      <c r="C251" s="135" t="s">
        <v>37</v>
      </c>
      <c r="D251" s="135" t="s">
        <v>37</v>
      </c>
      <c r="E251" s="164" t="s">
        <v>37</v>
      </c>
      <c r="F251" s="191" t="s">
        <v>37</v>
      </c>
      <c r="G251" s="217" t="s">
        <v>37</v>
      </c>
      <c r="H251" s="240" t="s">
        <v>37</v>
      </c>
      <c r="I251" s="276" t="s">
        <v>37</v>
      </c>
      <c r="J251" s="306" t="s">
        <v>37</v>
      </c>
      <c r="K251" s="342" t="s">
        <v>37</v>
      </c>
      <c r="L251" s="384" t="s">
        <v>37</v>
      </c>
      <c r="M251" s="420" t="s">
        <v>37</v>
      </c>
      <c r="N251" s="451" t="s">
        <v>37</v>
      </c>
    </row>
    <row r="252" spans="1:14" ht="15.95" customHeight="1" x14ac:dyDescent="0.2">
      <c r="A252" s="603"/>
      <c r="B252" s="603"/>
      <c r="C252" s="136"/>
      <c r="D252" s="136"/>
      <c r="E252" s="165"/>
      <c r="F252" s="192"/>
      <c r="G252" s="218"/>
      <c r="H252" s="241"/>
      <c r="I252" s="277"/>
      <c r="J252" s="307"/>
      <c r="K252" s="343"/>
      <c r="L252" s="385"/>
      <c r="M252" s="421"/>
      <c r="N252" s="452"/>
    </row>
    <row r="253" spans="1:14" ht="15.95" customHeight="1" x14ac:dyDescent="0.2">
      <c r="A253" s="604"/>
      <c r="B253" s="604"/>
      <c r="C253" s="135"/>
      <c r="D253" s="135"/>
      <c r="E253" s="164"/>
      <c r="F253" s="191"/>
      <c r="G253" s="217"/>
      <c r="H253" s="240"/>
      <c r="I253" s="276"/>
      <c r="J253" s="306"/>
      <c r="K253" s="342"/>
      <c r="L253" s="384"/>
      <c r="M253" s="420"/>
      <c r="N253" s="451"/>
    </row>
    <row r="254" spans="1:14" s="8" customFormat="1" ht="15.95" customHeight="1" x14ac:dyDescent="0.2">
      <c r="A254" s="134" t="s">
        <v>10</v>
      </c>
      <c r="B254" s="134" t="s">
        <v>11</v>
      </c>
      <c r="C254" s="134" t="s">
        <v>42</v>
      </c>
      <c r="D254" s="134" t="s">
        <v>42</v>
      </c>
      <c r="E254" s="163" t="s">
        <v>42</v>
      </c>
      <c r="F254" s="190" t="s">
        <v>42</v>
      </c>
      <c r="G254" s="216" t="s">
        <v>42</v>
      </c>
      <c r="H254" s="239" t="s">
        <v>42</v>
      </c>
      <c r="I254" s="275" t="s">
        <v>42</v>
      </c>
      <c r="J254" s="305" t="s">
        <v>42</v>
      </c>
      <c r="K254" s="341" t="s">
        <v>42</v>
      </c>
      <c r="L254" s="383" t="s">
        <v>42</v>
      </c>
      <c r="M254" s="419" t="s">
        <v>42</v>
      </c>
      <c r="N254" s="450" t="s">
        <v>42</v>
      </c>
    </row>
    <row r="255" spans="1:14" s="16" customFormat="1" ht="15.95" customHeight="1" x14ac:dyDescent="0.2">
      <c r="A255" s="18">
        <v>1</v>
      </c>
      <c r="B255" s="19" t="s">
        <v>22</v>
      </c>
      <c r="C255" s="58">
        <f t="shared" ref="C255:N255" si="38">SUM(C256,C259,C260)</f>
        <v>0</v>
      </c>
      <c r="D255" s="58">
        <f t="shared" si="38"/>
        <v>0</v>
      </c>
      <c r="E255" s="58">
        <f t="shared" si="38"/>
        <v>5</v>
      </c>
      <c r="F255" s="58">
        <f t="shared" si="38"/>
        <v>0</v>
      </c>
      <c r="G255" s="58">
        <f t="shared" si="38"/>
        <v>0</v>
      </c>
      <c r="H255" s="58">
        <f t="shared" si="38"/>
        <v>0</v>
      </c>
      <c r="I255" s="58">
        <f t="shared" si="38"/>
        <v>1</v>
      </c>
      <c r="J255" s="58">
        <f t="shared" si="38"/>
        <v>1</v>
      </c>
      <c r="K255" s="58">
        <f t="shared" si="38"/>
        <v>10</v>
      </c>
      <c r="L255" s="58">
        <f t="shared" si="38"/>
        <v>29</v>
      </c>
      <c r="M255" s="58">
        <f t="shared" si="38"/>
        <v>0</v>
      </c>
      <c r="N255" s="58">
        <f t="shared" si="38"/>
        <v>0</v>
      </c>
    </row>
    <row r="256" spans="1:14" s="23" customFormat="1" ht="15.95" customHeight="1" x14ac:dyDescent="0.2">
      <c r="A256" s="14"/>
      <c r="B256" s="22" t="s">
        <v>49</v>
      </c>
      <c r="C256" s="68">
        <f t="shared" ref="C256:N256" si="39">SUM(C257:C258)</f>
        <v>0</v>
      </c>
      <c r="D256" s="68">
        <f t="shared" si="39"/>
        <v>0</v>
      </c>
      <c r="E256" s="68">
        <f t="shared" si="39"/>
        <v>5</v>
      </c>
      <c r="F256" s="68">
        <f t="shared" si="39"/>
        <v>0</v>
      </c>
      <c r="G256" s="68">
        <f t="shared" si="39"/>
        <v>0</v>
      </c>
      <c r="H256" s="68">
        <f t="shared" si="39"/>
        <v>0</v>
      </c>
      <c r="I256" s="68">
        <f t="shared" si="39"/>
        <v>1</v>
      </c>
      <c r="J256" s="68">
        <f t="shared" si="39"/>
        <v>1</v>
      </c>
      <c r="K256" s="68">
        <f t="shared" si="39"/>
        <v>10</v>
      </c>
      <c r="L256" s="68">
        <f t="shared" si="39"/>
        <v>29</v>
      </c>
      <c r="M256" s="68">
        <f t="shared" si="39"/>
        <v>0</v>
      </c>
      <c r="N256" s="68">
        <f t="shared" si="39"/>
        <v>0</v>
      </c>
    </row>
    <row r="257" spans="1:14" ht="15.95" customHeight="1" x14ac:dyDescent="0.2">
      <c r="A257" s="12"/>
      <c r="B257" s="13" t="s">
        <v>82</v>
      </c>
      <c r="C257" s="139">
        <v>0</v>
      </c>
      <c r="D257" s="139">
        <v>0</v>
      </c>
      <c r="E257" s="161">
        <v>0</v>
      </c>
      <c r="F257" s="194">
        <v>0</v>
      </c>
      <c r="G257" s="220">
        <v>0</v>
      </c>
      <c r="H257" s="237">
        <v>0</v>
      </c>
      <c r="I257" s="273">
        <v>1</v>
      </c>
      <c r="J257" s="48">
        <v>1</v>
      </c>
      <c r="K257" s="48">
        <v>10</v>
      </c>
      <c r="L257" s="48">
        <v>29</v>
      </c>
      <c r="M257" s="48">
        <v>0</v>
      </c>
      <c r="N257" s="48">
        <v>0</v>
      </c>
    </row>
    <row r="258" spans="1:14" ht="15.95" customHeight="1" x14ac:dyDescent="0.2">
      <c r="A258" s="12"/>
      <c r="B258" s="13" t="s">
        <v>83</v>
      </c>
      <c r="C258" s="48">
        <v>0</v>
      </c>
      <c r="D258" s="48">
        <v>0</v>
      </c>
      <c r="E258" s="48">
        <v>5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</row>
    <row r="259" spans="1:14" ht="15.95" customHeight="1" x14ac:dyDescent="0.2">
      <c r="A259" s="12"/>
      <c r="B259" s="11" t="s">
        <v>50</v>
      </c>
      <c r="C259" s="126">
        <v>0</v>
      </c>
      <c r="D259" s="126">
        <v>0</v>
      </c>
      <c r="E259" s="168">
        <v>0</v>
      </c>
      <c r="F259" s="185">
        <v>0</v>
      </c>
      <c r="G259" s="211">
        <v>0</v>
      </c>
      <c r="H259" s="244">
        <v>0</v>
      </c>
      <c r="I259" s="280">
        <v>0</v>
      </c>
      <c r="J259" s="300">
        <v>0</v>
      </c>
      <c r="K259" s="347">
        <v>0</v>
      </c>
      <c r="L259" s="378">
        <v>0</v>
      </c>
      <c r="M259" s="425">
        <v>0</v>
      </c>
      <c r="N259" s="456">
        <v>0</v>
      </c>
    </row>
    <row r="260" spans="1:14" ht="15.95" customHeight="1" x14ac:dyDescent="0.2">
      <c r="A260" s="12"/>
      <c r="B260" s="11" t="s">
        <v>51</v>
      </c>
      <c r="C260" s="126">
        <v>0</v>
      </c>
      <c r="D260" s="126">
        <v>0</v>
      </c>
      <c r="E260" s="168">
        <v>0</v>
      </c>
      <c r="F260" s="185">
        <v>0</v>
      </c>
      <c r="G260" s="211">
        <v>0</v>
      </c>
      <c r="H260" s="244">
        <v>0</v>
      </c>
      <c r="I260" s="280">
        <v>0</v>
      </c>
      <c r="J260" s="300">
        <v>0</v>
      </c>
      <c r="K260" s="347">
        <v>0</v>
      </c>
      <c r="L260" s="378">
        <v>0</v>
      </c>
      <c r="M260" s="425">
        <v>0</v>
      </c>
      <c r="N260" s="456">
        <v>0</v>
      </c>
    </row>
    <row r="261" spans="1:14" ht="15.95" customHeight="1" x14ac:dyDescent="0.2">
      <c r="A261" s="14">
        <v>2</v>
      </c>
      <c r="B261" s="10" t="s">
        <v>23</v>
      </c>
      <c r="C261" s="126">
        <f t="shared" ref="C261:H261" si="40">SUM(C262:C263)</f>
        <v>0</v>
      </c>
      <c r="D261" s="126">
        <f t="shared" si="40"/>
        <v>0</v>
      </c>
      <c r="E261" s="168">
        <f t="shared" si="40"/>
        <v>0</v>
      </c>
      <c r="F261" s="185">
        <f t="shared" si="40"/>
        <v>0</v>
      </c>
      <c r="G261" s="211">
        <f t="shared" si="40"/>
        <v>0</v>
      </c>
      <c r="H261" s="244">
        <f t="shared" si="40"/>
        <v>1</v>
      </c>
      <c r="I261" s="280">
        <f t="shared" ref="I261:N261" si="41">SUM(I262:I263)</f>
        <v>4</v>
      </c>
      <c r="J261" s="300">
        <f t="shared" si="41"/>
        <v>45</v>
      </c>
      <c r="K261" s="347">
        <f t="shared" si="41"/>
        <v>0</v>
      </c>
      <c r="L261" s="378">
        <f t="shared" si="41"/>
        <v>0</v>
      </c>
      <c r="M261" s="425">
        <f t="shared" si="41"/>
        <v>0</v>
      </c>
      <c r="N261" s="456">
        <f t="shared" si="41"/>
        <v>0</v>
      </c>
    </row>
    <row r="262" spans="1:14" ht="15.95" customHeight="1" x14ac:dyDescent="0.2">
      <c r="A262" s="12"/>
      <c r="B262" s="13" t="s">
        <v>82</v>
      </c>
      <c r="C262" s="139">
        <v>0</v>
      </c>
      <c r="D262" s="139">
        <v>0</v>
      </c>
      <c r="E262" s="161">
        <v>0</v>
      </c>
      <c r="F262" s="194">
        <v>0</v>
      </c>
      <c r="G262" s="220">
        <v>0</v>
      </c>
      <c r="H262" s="237">
        <v>1</v>
      </c>
      <c r="I262" s="273">
        <v>4</v>
      </c>
      <c r="J262" s="309">
        <v>45</v>
      </c>
      <c r="K262" s="339">
        <v>0</v>
      </c>
      <c r="L262" s="387">
        <v>0</v>
      </c>
      <c r="M262" s="417">
        <v>0</v>
      </c>
      <c r="N262" s="448">
        <v>0</v>
      </c>
    </row>
    <row r="263" spans="1:14" x14ac:dyDescent="0.2">
      <c r="A263" s="12"/>
      <c r="B263" s="13" t="s">
        <v>83</v>
      </c>
      <c r="C263" s="139">
        <v>0</v>
      </c>
      <c r="D263" s="139">
        <v>0</v>
      </c>
      <c r="E263" s="161">
        <v>0</v>
      </c>
      <c r="F263" s="194">
        <v>0</v>
      </c>
      <c r="G263" s="220">
        <v>0</v>
      </c>
      <c r="H263" s="237">
        <v>0</v>
      </c>
      <c r="I263" s="273">
        <v>0</v>
      </c>
      <c r="J263" s="309">
        <v>0</v>
      </c>
      <c r="K263" s="339">
        <v>0</v>
      </c>
      <c r="L263" s="387">
        <v>0</v>
      </c>
      <c r="M263" s="417">
        <v>0</v>
      </c>
      <c r="N263" s="448">
        <v>0</v>
      </c>
    </row>
    <row r="264" spans="1:14" ht="15.75" x14ac:dyDescent="0.2">
      <c r="A264" s="9">
        <v>3</v>
      </c>
      <c r="B264" s="10" t="s">
        <v>53</v>
      </c>
      <c r="C264" s="132">
        <v>1</v>
      </c>
      <c r="D264" s="132">
        <v>1</v>
      </c>
      <c r="E264" s="166">
        <v>4</v>
      </c>
      <c r="F264" s="189">
        <v>0</v>
      </c>
      <c r="G264" s="215">
        <v>0</v>
      </c>
      <c r="H264" s="242">
        <v>1</v>
      </c>
      <c r="I264" s="278">
        <v>1</v>
      </c>
      <c r="J264" s="304">
        <v>1</v>
      </c>
      <c r="K264" s="345">
        <v>3.5</v>
      </c>
      <c r="L264" s="382">
        <v>3.5</v>
      </c>
      <c r="M264" s="423">
        <v>2</v>
      </c>
      <c r="N264" s="454">
        <v>2</v>
      </c>
    </row>
    <row r="265" spans="1:14" ht="15.75" x14ac:dyDescent="0.2">
      <c r="A265" s="14">
        <v>4</v>
      </c>
      <c r="B265" s="10" t="s">
        <v>52</v>
      </c>
      <c r="C265" s="126">
        <f t="shared" ref="C265:H265" si="42">SUM(C266:C267)</f>
        <v>0</v>
      </c>
      <c r="D265" s="126">
        <f t="shared" si="42"/>
        <v>0</v>
      </c>
      <c r="E265" s="168">
        <f t="shared" si="42"/>
        <v>0</v>
      </c>
      <c r="F265" s="185">
        <f t="shared" si="42"/>
        <v>0</v>
      </c>
      <c r="G265" s="211">
        <f t="shared" si="42"/>
        <v>0</v>
      </c>
      <c r="H265" s="244">
        <f t="shared" si="42"/>
        <v>1</v>
      </c>
      <c r="I265" s="280">
        <f t="shared" ref="I265:N265" si="43">SUM(I266:I267)</f>
        <v>0</v>
      </c>
      <c r="J265" s="300">
        <f t="shared" si="43"/>
        <v>1</v>
      </c>
      <c r="K265" s="347">
        <f t="shared" si="43"/>
        <v>1</v>
      </c>
      <c r="L265" s="378">
        <f t="shared" si="43"/>
        <v>1</v>
      </c>
      <c r="M265" s="425">
        <f t="shared" si="43"/>
        <v>1</v>
      </c>
      <c r="N265" s="456">
        <f t="shared" si="43"/>
        <v>1</v>
      </c>
    </row>
    <row r="266" spans="1:14" ht="15.75" x14ac:dyDescent="0.2">
      <c r="A266" s="14"/>
      <c r="B266" s="13" t="s">
        <v>82</v>
      </c>
      <c r="C266" s="132">
        <v>0</v>
      </c>
      <c r="D266" s="132">
        <v>0</v>
      </c>
      <c r="E266" s="166">
        <v>0</v>
      </c>
      <c r="F266" s="189">
        <v>0</v>
      </c>
      <c r="G266" s="215">
        <v>0</v>
      </c>
      <c r="H266" s="242">
        <v>0</v>
      </c>
      <c r="I266" s="278">
        <v>0</v>
      </c>
      <c r="J266" s="304">
        <v>0</v>
      </c>
      <c r="K266" s="344">
        <v>0</v>
      </c>
      <c r="L266" s="381">
        <v>0</v>
      </c>
      <c r="M266" s="422">
        <v>0</v>
      </c>
      <c r="N266" s="453">
        <v>0</v>
      </c>
    </row>
    <row r="267" spans="1:14" ht="15.75" x14ac:dyDescent="0.2">
      <c r="A267" s="14"/>
      <c r="B267" s="13" t="s">
        <v>83</v>
      </c>
      <c r="C267" s="132">
        <v>0</v>
      </c>
      <c r="D267" s="132">
        <v>0</v>
      </c>
      <c r="E267" s="166">
        <v>0</v>
      </c>
      <c r="F267" s="189">
        <v>0</v>
      </c>
      <c r="G267" s="215">
        <v>0</v>
      </c>
      <c r="H267" s="242">
        <v>1</v>
      </c>
      <c r="I267" s="278">
        <v>0</v>
      </c>
      <c r="J267" s="304">
        <v>1</v>
      </c>
      <c r="K267" s="344">
        <v>1</v>
      </c>
      <c r="L267" s="381">
        <v>1</v>
      </c>
      <c r="M267" s="422">
        <v>1</v>
      </c>
      <c r="N267" s="453">
        <v>1</v>
      </c>
    </row>
    <row r="268" spans="1:14" ht="15.75" x14ac:dyDescent="0.2">
      <c r="A268" s="14">
        <v>5</v>
      </c>
      <c r="B268" s="11" t="s">
        <v>54</v>
      </c>
      <c r="C268" s="132">
        <v>0</v>
      </c>
      <c r="D268" s="132">
        <v>0</v>
      </c>
      <c r="E268" s="166">
        <v>0</v>
      </c>
      <c r="F268" s="189">
        <v>0</v>
      </c>
      <c r="G268" s="215">
        <v>0</v>
      </c>
      <c r="H268" s="242">
        <v>0</v>
      </c>
      <c r="I268" s="278">
        <v>0</v>
      </c>
      <c r="J268" s="304">
        <v>0</v>
      </c>
      <c r="K268" s="344">
        <v>0</v>
      </c>
      <c r="L268" s="381">
        <v>0</v>
      </c>
      <c r="M268" s="422">
        <v>0</v>
      </c>
      <c r="N268" s="453">
        <v>0</v>
      </c>
    </row>
    <row r="269" spans="1:14" ht="12.75" customHeight="1" x14ac:dyDescent="0.2">
      <c r="A269" s="14">
        <v>6</v>
      </c>
      <c r="B269" s="10" t="s">
        <v>55</v>
      </c>
      <c r="C269" s="132">
        <v>0</v>
      </c>
      <c r="D269" s="132">
        <v>0</v>
      </c>
      <c r="E269" s="166">
        <v>0</v>
      </c>
      <c r="F269" s="189">
        <v>0</v>
      </c>
      <c r="G269" s="215">
        <v>0</v>
      </c>
      <c r="H269" s="242">
        <v>0</v>
      </c>
      <c r="I269" s="278">
        <v>0</v>
      </c>
      <c r="J269" s="304">
        <v>0</v>
      </c>
      <c r="K269" s="344">
        <v>0</v>
      </c>
      <c r="L269" s="381">
        <v>0</v>
      </c>
      <c r="M269" s="422">
        <v>0</v>
      </c>
      <c r="N269" s="453">
        <v>0</v>
      </c>
    </row>
    <row r="270" spans="1:14" ht="12.75" customHeight="1" x14ac:dyDescent="0.2">
      <c r="A270" s="14">
        <v>7</v>
      </c>
      <c r="B270" s="10" t="s">
        <v>56</v>
      </c>
      <c r="C270" s="132">
        <v>0</v>
      </c>
      <c r="D270" s="132">
        <v>0</v>
      </c>
      <c r="E270" s="166">
        <v>0</v>
      </c>
      <c r="F270" s="189">
        <v>0</v>
      </c>
      <c r="G270" s="215">
        <v>0</v>
      </c>
      <c r="H270" s="242">
        <v>0</v>
      </c>
      <c r="I270" s="278">
        <v>0</v>
      </c>
      <c r="J270" s="304">
        <v>0</v>
      </c>
      <c r="K270" s="344">
        <v>0</v>
      </c>
      <c r="L270" s="381">
        <v>0</v>
      </c>
      <c r="M270" s="422">
        <v>0</v>
      </c>
      <c r="N270" s="453">
        <v>0</v>
      </c>
    </row>
    <row r="271" spans="1:14" ht="15.75" x14ac:dyDescent="0.2">
      <c r="A271" s="14">
        <v>8</v>
      </c>
      <c r="B271" s="10" t="s">
        <v>57</v>
      </c>
      <c r="C271" s="132">
        <v>0</v>
      </c>
      <c r="D271" s="132">
        <v>0</v>
      </c>
      <c r="E271" s="166">
        <v>0</v>
      </c>
      <c r="F271" s="189">
        <v>0</v>
      </c>
      <c r="G271" s="215">
        <v>0</v>
      </c>
      <c r="H271" s="242">
        <v>0</v>
      </c>
      <c r="I271" s="278">
        <v>0</v>
      </c>
      <c r="J271" s="304">
        <v>0</v>
      </c>
      <c r="K271" s="344">
        <v>0</v>
      </c>
      <c r="L271" s="381">
        <v>0</v>
      </c>
      <c r="M271" s="422">
        <v>0</v>
      </c>
      <c r="N271" s="453">
        <v>0</v>
      </c>
    </row>
    <row r="272" spans="1:14" ht="21" customHeight="1" x14ac:dyDescent="0.2">
      <c r="A272" s="14">
        <v>9</v>
      </c>
      <c r="B272" s="10" t="s">
        <v>24</v>
      </c>
      <c r="C272" s="132">
        <v>0</v>
      </c>
      <c r="D272" s="132">
        <v>0</v>
      </c>
      <c r="E272" s="166">
        <v>0</v>
      </c>
      <c r="F272" s="189">
        <v>0</v>
      </c>
      <c r="G272" s="215">
        <v>0</v>
      </c>
      <c r="H272" s="242">
        <v>0</v>
      </c>
      <c r="I272" s="278">
        <v>0</v>
      </c>
      <c r="J272" s="304">
        <v>0</v>
      </c>
      <c r="K272" s="344">
        <v>0</v>
      </c>
      <c r="L272" s="381">
        <v>0</v>
      </c>
      <c r="M272" s="422">
        <v>0</v>
      </c>
      <c r="N272" s="453">
        <v>0</v>
      </c>
    </row>
    <row r="273" spans="1:14" ht="12.75" customHeight="1" x14ac:dyDescent="0.2">
      <c r="A273" s="14">
        <v>10</v>
      </c>
      <c r="B273" s="10" t="s">
        <v>25</v>
      </c>
      <c r="C273" s="132">
        <v>0</v>
      </c>
      <c r="D273" s="132">
        <v>0</v>
      </c>
      <c r="E273" s="166">
        <v>0</v>
      </c>
      <c r="F273" s="189">
        <v>0</v>
      </c>
      <c r="G273" s="215">
        <v>0</v>
      </c>
      <c r="H273" s="242">
        <v>0</v>
      </c>
      <c r="I273" s="278">
        <v>0</v>
      </c>
      <c r="J273" s="304">
        <v>0</v>
      </c>
      <c r="K273" s="344">
        <v>0</v>
      </c>
      <c r="L273" s="381">
        <v>0</v>
      </c>
      <c r="M273" s="422">
        <v>0</v>
      </c>
      <c r="N273" s="453">
        <v>0</v>
      </c>
    </row>
    <row r="274" spans="1:14" ht="13.5" customHeight="1" thickBot="1" x14ac:dyDescent="0.25">
      <c r="A274" s="39">
        <v>11</v>
      </c>
      <c r="B274" s="40" t="s">
        <v>58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605" t="s">
        <v>0</v>
      </c>
      <c r="B281" s="605"/>
      <c r="C281" s="508" t="s">
        <v>26</v>
      </c>
    </row>
    <row r="282" spans="1:14" ht="15.95" customHeight="1" x14ac:dyDescent="0.2">
      <c r="A282" s="605" t="s">
        <v>1</v>
      </c>
      <c r="B282" s="605"/>
      <c r="C282" s="508"/>
    </row>
    <row r="283" spans="1:14" ht="15.95" customHeight="1" x14ac:dyDescent="0.2">
      <c r="A283" s="605" t="s">
        <v>45</v>
      </c>
      <c r="B283" s="605"/>
    </row>
    <row r="284" spans="1:14" ht="15.95" customHeight="1" x14ac:dyDescent="0.3">
      <c r="C284" s="130"/>
    </row>
    <row r="285" spans="1:14" ht="15.95" customHeight="1" x14ac:dyDescent="0.2">
      <c r="C285" s="131"/>
    </row>
    <row r="286" spans="1:14" ht="15.95" customHeight="1" x14ac:dyDescent="0.2">
      <c r="A286" s="1" t="s">
        <v>46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 x14ac:dyDescent="0.2">
      <c r="A287" s="43" t="s">
        <v>68</v>
      </c>
      <c r="B287" s="43"/>
    </row>
    <row r="288" spans="1:14" s="43" customFormat="1" ht="15.95" customHeight="1" thickBot="1" x14ac:dyDescent="0.25">
      <c r="A288" s="43" t="s">
        <v>73</v>
      </c>
    </row>
    <row r="289" spans="1:15" ht="15.95" customHeight="1" thickTop="1" x14ac:dyDescent="0.2">
      <c r="A289" s="602" t="s">
        <v>4</v>
      </c>
      <c r="B289" s="602" t="s">
        <v>5</v>
      </c>
      <c r="C289" s="129"/>
    </row>
    <row r="290" spans="1:15" ht="15.95" customHeight="1" x14ac:dyDescent="0.2">
      <c r="A290" s="603"/>
      <c r="B290" s="603"/>
      <c r="C290" s="138"/>
      <c r="D290" s="138"/>
      <c r="E290" s="162"/>
      <c r="F290" s="193"/>
      <c r="G290" s="219"/>
      <c r="H290" s="238"/>
      <c r="I290" s="274"/>
      <c r="J290" s="308"/>
      <c r="K290" s="340"/>
      <c r="L290" s="386"/>
      <c r="M290" s="418"/>
      <c r="N290" s="449"/>
    </row>
    <row r="291" spans="1:15" ht="15.95" customHeight="1" x14ac:dyDescent="0.2">
      <c r="A291" s="603"/>
      <c r="B291" s="603"/>
      <c r="C291" s="135" t="s">
        <v>37</v>
      </c>
      <c r="D291" s="135" t="s">
        <v>37</v>
      </c>
      <c r="E291" s="164" t="s">
        <v>37</v>
      </c>
      <c r="F291" s="191" t="s">
        <v>37</v>
      </c>
      <c r="G291" s="217" t="s">
        <v>37</v>
      </c>
      <c r="H291" s="240" t="s">
        <v>37</v>
      </c>
      <c r="I291" s="276" t="s">
        <v>37</v>
      </c>
      <c r="J291" s="306" t="s">
        <v>37</v>
      </c>
      <c r="K291" s="342" t="s">
        <v>37</v>
      </c>
      <c r="L291" s="384" t="s">
        <v>37</v>
      </c>
      <c r="M291" s="420" t="s">
        <v>37</v>
      </c>
      <c r="N291" s="451" t="s">
        <v>37</v>
      </c>
    </row>
    <row r="292" spans="1:15" ht="15.95" customHeight="1" x14ac:dyDescent="0.2">
      <c r="A292" s="603"/>
      <c r="B292" s="603"/>
      <c r="C292" s="136"/>
      <c r="D292" s="136"/>
      <c r="E292" s="165"/>
      <c r="F292" s="192"/>
      <c r="G292" s="218"/>
      <c r="H292" s="241"/>
      <c r="I292" s="277"/>
      <c r="J292" s="307"/>
      <c r="K292" s="343"/>
      <c r="L292" s="385"/>
      <c r="M292" s="421"/>
      <c r="N292" s="452"/>
    </row>
    <row r="293" spans="1:15" ht="15.95" customHeight="1" x14ac:dyDescent="0.2">
      <c r="A293" s="604"/>
      <c r="B293" s="604"/>
      <c r="C293" s="135"/>
      <c r="D293" s="135"/>
      <c r="E293" s="164"/>
      <c r="F293" s="191"/>
      <c r="G293" s="217"/>
      <c r="H293" s="240"/>
      <c r="I293" s="276"/>
      <c r="J293" s="306"/>
      <c r="K293" s="342"/>
      <c r="L293" s="384"/>
      <c r="M293" s="420"/>
      <c r="N293" s="451"/>
    </row>
    <row r="294" spans="1:15" s="8" customFormat="1" ht="15.95" customHeight="1" x14ac:dyDescent="0.2">
      <c r="A294" s="134" t="s">
        <v>10</v>
      </c>
      <c r="B294" s="134" t="s">
        <v>11</v>
      </c>
      <c r="C294" s="134" t="s">
        <v>42</v>
      </c>
      <c r="D294" s="134" t="s">
        <v>42</v>
      </c>
      <c r="E294" s="163" t="s">
        <v>42</v>
      </c>
      <c r="F294" s="190" t="s">
        <v>42</v>
      </c>
      <c r="G294" s="216" t="s">
        <v>42</v>
      </c>
      <c r="H294" s="239" t="s">
        <v>42</v>
      </c>
      <c r="I294" s="275" t="s">
        <v>42</v>
      </c>
      <c r="J294" s="305" t="s">
        <v>42</v>
      </c>
      <c r="K294" s="341" t="s">
        <v>42</v>
      </c>
      <c r="L294" s="383" t="s">
        <v>42</v>
      </c>
      <c r="M294" s="419" t="s">
        <v>42</v>
      </c>
      <c r="N294" s="450" t="s">
        <v>42</v>
      </c>
    </row>
    <row r="295" spans="1:15" s="16" customFormat="1" ht="15.95" customHeight="1" x14ac:dyDescent="0.2">
      <c r="A295" s="18">
        <v>1</v>
      </c>
      <c r="B295" s="19" t="s">
        <v>22</v>
      </c>
      <c r="C295" s="58">
        <f t="shared" ref="C295:N295" si="44">SUM(C296,C299,C300)</f>
        <v>0</v>
      </c>
      <c r="D295" s="58">
        <f t="shared" si="44"/>
        <v>0</v>
      </c>
      <c r="E295" s="58">
        <f t="shared" si="44"/>
        <v>8</v>
      </c>
      <c r="F295" s="58">
        <f t="shared" si="44"/>
        <v>2</v>
      </c>
      <c r="G295" s="58">
        <f t="shared" si="44"/>
        <v>3</v>
      </c>
      <c r="H295" s="58">
        <f t="shared" si="44"/>
        <v>0</v>
      </c>
      <c r="I295" s="58">
        <f t="shared" si="44"/>
        <v>9</v>
      </c>
      <c r="J295" s="58">
        <f t="shared" si="44"/>
        <v>4</v>
      </c>
      <c r="K295" s="58">
        <f t="shared" si="44"/>
        <v>10</v>
      </c>
      <c r="L295" s="58">
        <f t="shared" si="44"/>
        <v>28</v>
      </c>
      <c r="M295" s="58">
        <f t="shared" si="44"/>
        <v>15</v>
      </c>
      <c r="N295" s="58">
        <f t="shared" si="44"/>
        <v>12</v>
      </c>
    </row>
    <row r="296" spans="1:15" s="23" customFormat="1" ht="15.95" customHeight="1" x14ac:dyDescent="0.2">
      <c r="A296" s="14"/>
      <c r="B296" s="22" t="s">
        <v>49</v>
      </c>
      <c r="C296" s="60">
        <f t="shared" ref="C296:D296" si="45">SUM(C297:C298)</f>
        <v>0</v>
      </c>
      <c r="D296" s="60">
        <f t="shared" si="45"/>
        <v>0</v>
      </c>
      <c r="E296" s="60">
        <f t="shared" ref="E296" si="46">SUM(E297:E298)</f>
        <v>8</v>
      </c>
      <c r="F296" s="60">
        <f t="shared" ref="F296" si="47">SUM(F297:F298)</f>
        <v>2</v>
      </c>
      <c r="G296" s="60">
        <f t="shared" ref="G296" si="48">SUM(G297:G298)</f>
        <v>3</v>
      </c>
      <c r="H296" s="60">
        <f t="shared" ref="H296" si="49">SUM(H297:H298)</f>
        <v>0</v>
      </c>
      <c r="I296" s="60">
        <f t="shared" ref="I296" si="50">SUM(I297:I298)</f>
        <v>9</v>
      </c>
      <c r="J296" s="60">
        <f t="shared" ref="J296" si="51">SUM(J297:J298)</f>
        <v>4</v>
      </c>
      <c r="K296" s="60">
        <f t="shared" ref="K296" si="52">SUM(K297:K298)</f>
        <v>10</v>
      </c>
      <c r="L296" s="60">
        <f t="shared" ref="L296" si="53">SUM(L297:L298)</f>
        <v>28</v>
      </c>
      <c r="M296" s="60">
        <f t="shared" ref="M296" si="54">SUM(M297:M298)</f>
        <v>15</v>
      </c>
      <c r="N296" s="60">
        <f t="shared" ref="N296" si="55">SUM(N297:N298)</f>
        <v>12</v>
      </c>
    </row>
    <row r="297" spans="1:15" ht="15.95" customHeight="1" x14ac:dyDescent="0.2">
      <c r="A297" s="12"/>
      <c r="B297" s="13" t="s">
        <v>82</v>
      </c>
      <c r="C297" s="48">
        <v>0</v>
      </c>
      <c r="D297" s="48">
        <v>0</v>
      </c>
      <c r="E297" s="48">
        <v>8</v>
      </c>
      <c r="F297" s="48">
        <v>2</v>
      </c>
      <c r="G297" s="48">
        <v>3</v>
      </c>
      <c r="H297" s="48">
        <v>0</v>
      </c>
      <c r="I297" s="48">
        <v>9</v>
      </c>
      <c r="J297" s="48">
        <v>4</v>
      </c>
      <c r="K297" s="48">
        <v>10</v>
      </c>
      <c r="L297" s="48">
        <v>28</v>
      </c>
      <c r="M297" s="48">
        <v>15</v>
      </c>
      <c r="N297" s="48">
        <v>12</v>
      </c>
    </row>
    <row r="298" spans="1:15" ht="15.95" customHeight="1" x14ac:dyDescent="0.2">
      <c r="A298" s="12"/>
      <c r="B298" s="13" t="s">
        <v>83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</row>
    <row r="299" spans="1:15" x14ac:dyDescent="0.2">
      <c r="A299" s="12"/>
      <c r="B299" s="11" t="s">
        <v>50</v>
      </c>
      <c r="C299" s="126">
        <v>0</v>
      </c>
      <c r="D299" s="126">
        <v>0</v>
      </c>
      <c r="E299" s="168">
        <v>0</v>
      </c>
      <c r="F299" s="185">
        <v>0</v>
      </c>
      <c r="G299" s="211">
        <v>0</v>
      </c>
      <c r="H299" s="244">
        <v>0</v>
      </c>
      <c r="I299" s="280">
        <v>0</v>
      </c>
      <c r="J299" s="300">
        <v>0</v>
      </c>
      <c r="K299" s="347">
        <v>0</v>
      </c>
      <c r="L299" s="378">
        <v>0</v>
      </c>
      <c r="M299" s="425">
        <v>0</v>
      </c>
      <c r="N299" s="456">
        <v>0</v>
      </c>
    </row>
    <row r="300" spans="1:15" x14ac:dyDescent="0.2">
      <c r="A300" s="12"/>
      <c r="B300" s="11" t="s">
        <v>51</v>
      </c>
      <c r="C300" s="126">
        <v>0</v>
      </c>
      <c r="D300" s="126">
        <v>0</v>
      </c>
      <c r="E300" s="168">
        <v>0</v>
      </c>
      <c r="F300" s="185">
        <v>0</v>
      </c>
      <c r="G300" s="211">
        <v>0</v>
      </c>
      <c r="H300" s="244">
        <v>0</v>
      </c>
      <c r="I300" s="280">
        <v>0</v>
      </c>
      <c r="J300" s="300">
        <v>0</v>
      </c>
      <c r="K300" s="347">
        <v>0</v>
      </c>
      <c r="L300" s="378">
        <v>0</v>
      </c>
      <c r="M300" s="425">
        <v>0</v>
      </c>
      <c r="N300" s="456">
        <v>0</v>
      </c>
    </row>
    <row r="301" spans="1:15" ht="15.75" x14ac:dyDescent="0.2">
      <c r="A301" s="14">
        <v>2</v>
      </c>
      <c r="B301" s="10" t="s">
        <v>23</v>
      </c>
      <c r="C301" s="126">
        <f t="shared" ref="C301:H301" si="56">SUM(C302:C303)</f>
        <v>2</v>
      </c>
      <c r="D301" s="126">
        <f t="shared" si="56"/>
        <v>0</v>
      </c>
      <c r="E301" s="168">
        <f t="shared" si="56"/>
        <v>17</v>
      </c>
      <c r="F301" s="185">
        <f t="shared" si="56"/>
        <v>0</v>
      </c>
      <c r="G301" s="211">
        <f t="shared" si="56"/>
        <v>4</v>
      </c>
      <c r="H301" s="244">
        <f t="shared" si="56"/>
        <v>3</v>
      </c>
      <c r="I301" s="280">
        <f t="shared" ref="I301:N301" si="57">SUM(I302:I303)</f>
        <v>21</v>
      </c>
      <c r="J301" s="300">
        <f t="shared" si="57"/>
        <v>22</v>
      </c>
      <c r="K301" s="347">
        <f t="shared" si="57"/>
        <v>0</v>
      </c>
      <c r="L301" s="378">
        <f t="shared" si="57"/>
        <v>0</v>
      </c>
      <c r="M301" s="425">
        <f t="shared" si="57"/>
        <v>5</v>
      </c>
      <c r="N301" s="456">
        <f t="shared" si="57"/>
        <v>17</v>
      </c>
      <c r="O301" s="623">
        <f t="shared" ref="O301:O303" si="58">SUM(C301:N301)</f>
        <v>91</v>
      </c>
    </row>
    <row r="302" spans="1:15" x14ac:dyDescent="0.2">
      <c r="A302" s="12"/>
      <c r="B302" s="13" t="s">
        <v>82</v>
      </c>
      <c r="C302" s="139">
        <v>2</v>
      </c>
      <c r="D302" s="139">
        <v>0</v>
      </c>
      <c r="E302" s="161">
        <v>17</v>
      </c>
      <c r="F302" s="194">
        <v>0</v>
      </c>
      <c r="G302" s="220">
        <v>4</v>
      </c>
      <c r="H302" s="237">
        <v>3</v>
      </c>
      <c r="I302" s="273">
        <v>21</v>
      </c>
      <c r="J302" s="299">
        <v>22</v>
      </c>
      <c r="K302" s="299">
        <v>0</v>
      </c>
      <c r="L302" s="48">
        <v>0</v>
      </c>
      <c r="M302" s="48">
        <v>5</v>
      </c>
      <c r="N302" s="48">
        <v>17</v>
      </c>
      <c r="O302" s="623">
        <f t="shared" si="58"/>
        <v>91</v>
      </c>
    </row>
    <row r="303" spans="1:15" x14ac:dyDescent="0.2">
      <c r="A303" s="12"/>
      <c r="B303" s="13" t="s">
        <v>83</v>
      </c>
      <c r="C303" s="139">
        <v>0</v>
      </c>
      <c r="D303" s="139">
        <v>0</v>
      </c>
      <c r="E303" s="161">
        <v>0</v>
      </c>
      <c r="F303" s="194">
        <v>0</v>
      </c>
      <c r="G303" s="220">
        <v>0</v>
      </c>
      <c r="H303" s="237">
        <v>0</v>
      </c>
      <c r="I303" s="273">
        <v>0</v>
      </c>
      <c r="J303" s="309">
        <v>0</v>
      </c>
      <c r="K303" s="339">
        <v>0</v>
      </c>
      <c r="L303" s="387">
        <v>0</v>
      </c>
      <c r="M303" s="417">
        <v>0</v>
      </c>
      <c r="N303" s="448">
        <v>0</v>
      </c>
      <c r="O303" s="623">
        <f t="shared" si="58"/>
        <v>0</v>
      </c>
    </row>
    <row r="304" spans="1:15" ht="15.75" x14ac:dyDescent="0.2">
      <c r="A304" s="9">
        <v>3</v>
      </c>
      <c r="B304" s="10" t="s">
        <v>53</v>
      </c>
      <c r="C304" s="126">
        <v>0</v>
      </c>
      <c r="D304" s="126">
        <v>0</v>
      </c>
      <c r="E304" s="44">
        <v>4.5</v>
      </c>
      <c r="F304" s="185">
        <v>0</v>
      </c>
      <c r="G304" s="211">
        <v>0</v>
      </c>
      <c r="H304" s="244">
        <v>0</v>
      </c>
      <c r="I304" s="280">
        <v>0</v>
      </c>
      <c r="J304" s="300">
        <v>0</v>
      </c>
      <c r="K304" s="347">
        <v>0</v>
      </c>
      <c r="L304" s="378">
        <v>1</v>
      </c>
      <c r="M304" s="425">
        <v>0</v>
      </c>
      <c r="N304" s="456">
        <v>0</v>
      </c>
      <c r="O304" s="623">
        <f>SUM(C304:N304)</f>
        <v>5.5</v>
      </c>
    </row>
    <row r="305" spans="1:14" ht="12.75" customHeight="1" x14ac:dyDescent="0.2">
      <c r="A305" s="14">
        <v>4</v>
      </c>
      <c r="B305" s="10" t="s">
        <v>52</v>
      </c>
      <c r="C305" s="126">
        <f t="shared" ref="C305:H305" si="59">SUM(C306:C307)</f>
        <v>1</v>
      </c>
      <c r="D305" s="126">
        <f t="shared" si="59"/>
        <v>2</v>
      </c>
      <c r="E305" s="168">
        <f t="shared" si="59"/>
        <v>0</v>
      </c>
      <c r="F305" s="185">
        <f t="shared" si="59"/>
        <v>1</v>
      </c>
      <c r="G305" s="211">
        <f t="shared" si="59"/>
        <v>0</v>
      </c>
      <c r="H305" s="244">
        <f t="shared" si="59"/>
        <v>1</v>
      </c>
      <c r="I305" s="280">
        <f t="shared" ref="I305:N305" si="60">SUM(I306:I307)</f>
        <v>0</v>
      </c>
      <c r="J305" s="300">
        <f t="shared" si="60"/>
        <v>2</v>
      </c>
      <c r="K305" s="347">
        <f t="shared" si="60"/>
        <v>0</v>
      </c>
      <c r="L305" s="378">
        <f t="shared" si="60"/>
        <v>3</v>
      </c>
      <c r="M305" s="425">
        <f t="shared" si="60"/>
        <v>1</v>
      </c>
      <c r="N305" s="456">
        <f t="shared" si="60"/>
        <v>0</v>
      </c>
    </row>
    <row r="306" spans="1:14" ht="12.75" customHeight="1" x14ac:dyDescent="0.2">
      <c r="A306" s="14"/>
      <c r="B306" s="13" t="s">
        <v>82</v>
      </c>
      <c r="C306" s="126">
        <v>0</v>
      </c>
      <c r="D306" s="126">
        <v>0</v>
      </c>
      <c r="E306" s="168">
        <v>0</v>
      </c>
      <c r="F306" s="185">
        <v>0</v>
      </c>
      <c r="G306" s="211">
        <v>0</v>
      </c>
      <c r="H306" s="244">
        <v>0</v>
      </c>
      <c r="I306" s="280">
        <v>0</v>
      </c>
      <c r="J306" s="300">
        <v>0</v>
      </c>
      <c r="K306" s="347">
        <v>0</v>
      </c>
      <c r="L306" s="378">
        <v>0</v>
      </c>
      <c r="M306" s="425">
        <v>0</v>
      </c>
      <c r="N306" s="456">
        <v>0</v>
      </c>
    </row>
    <row r="307" spans="1:14" x14ac:dyDescent="0.2">
      <c r="A307" s="14"/>
      <c r="B307" s="13" t="s">
        <v>83</v>
      </c>
      <c r="C307" s="126">
        <v>1</v>
      </c>
      <c r="D307" s="126">
        <v>2</v>
      </c>
      <c r="E307" s="168">
        <v>0</v>
      </c>
      <c r="F307" s="185">
        <v>1</v>
      </c>
      <c r="G307" s="211">
        <v>0</v>
      </c>
      <c r="H307" s="244">
        <v>1</v>
      </c>
      <c r="I307" s="280">
        <v>0</v>
      </c>
      <c r="J307" s="300">
        <v>2</v>
      </c>
      <c r="K307" s="347">
        <v>0</v>
      </c>
      <c r="L307" s="378">
        <v>3</v>
      </c>
      <c r="M307" s="425">
        <v>1</v>
      </c>
      <c r="N307" s="456">
        <v>0</v>
      </c>
    </row>
    <row r="308" spans="1:14" ht="21" customHeight="1" x14ac:dyDescent="0.2">
      <c r="A308" s="14">
        <v>5</v>
      </c>
      <c r="B308" s="11" t="s">
        <v>54</v>
      </c>
      <c r="C308" s="126">
        <v>0</v>
      </c>
      <c r="D308" s="126">
        <v>0</v>
      </c>
      <c r="E308" s="168">
        <v>0</v>
      </c>
      <c r="F308" s="185">
        <v>1</v>
      </c>
      <c r="G308" s="211">
        <v>0</v>
      </c>
      <c r="H308" s="244">
        <v>0</v>
      </c>
      <c r="I308" s="280">
        <v>0</v>
      </c>
      <c r="J308" s="300">
        <v>0</v>
      </c>
      <c r="K308" s="347">
        <v>1</v>
      </c>
      <c r="L308" s="378">
        <v>0</v>
      </c>
      <c r="M308" s="425">
        <v>0</v>
      </c>
      <c r="N308" s="456">
        <v>0</v>
      </c>
    </row>
    <row r="309" spans="1:14" ht="15.75" x14ac:dyDescent="0.2">
      <c r="A309" s="14">
        <v>6</v>
      </c>
      <c r="B309" s="10" t="s">
        <v>55</v>
      </c>
      <c r="C309" s="126">
        <v>0</v>
      </c>
      <c r="D309" s="126">
        <v>0</v>
      </c>
      <c r="E309" s="168">
        <v>0</v>
      </c>
      <c r="F309" s="185">
        <v>0</v>
      </c>
      <c r="G309" s="211">
        <v>0</v>
      </c>
      <c r="H309" s="244">
        <v>0</v>
      </c>
      <c r="I309" s="280">
        <v>0</v>
      </c>
      <c r="J309" s="300">
        <v>0</v>
      </c>
      <c r="K309" s="347">
        <v>0</v>
      </c>
      <c r="L309" s="378">
        <v>0</v>
      </c>
      <c r="M309" s="425">
        <v>0</v>
      </c>
      <c r="N309" s="456">
        <v>0</v>
      </c>
    </row>
    <row r="310" spans="1:14" ht="15.75" x14ac:dyDescent="0.2">
      <c r="A310" s="14">
        <v>7</v>
      </c>
      <c r="B310" s="10" t="s">
        <v>56</v>
      </c>
      <c r="C310" s="126">
        <v>0</v>
      </c>
      <c r="D310" s="126">
        <v>0</v>
      </c>
      <c r="E310" s="168">
        <v>0</v>
      </c>
      <c r="F310" s="185">
        <v>0</v>
      </c>
      <c r="G310" s="211">
        <v>0</v>
      </c>
      <c r="H310" s="244">
        <v>0</v>
      </c>
      <c r="I310" s="280">
        <v>0</v>
      </c>
      <c r="J310" s="300">
        <v>0</v>
      </c>
      <c r="K310" s="347">
        <v>0</v>
      </c>
      <c r="L310" s="378">
        <v>0</v>
      </c>
      <c r="M310" s="425">
        <v>0</v>
      </c>
      <c r="N310" s="456">
        <v>0</v>
      </c>
    </row>
    <row r="311" spans="1:14" ht="12.75" customHeight="1" x14ac:dyDescent="0.2">
      <c r="A311" s="14">
        <v>8</v>
      </c>
      <c r="B311" s="10" t="s">
        <v>57</v>
      </c>
      <c r="C311" s="126">
        <v>0</v>
      </c>
      <c r="D311" s="126">
        <v>0</v>
      </c>
      <c r="E311" s="168">
        <v>0</v>
      </c>
      <c r="F311" s="185">
        <v>0</v>
      </c>
      <c r="G311" s="211">
        <v>0</v>
      </c>
      <c r="H311" s="244">
        <v>0</v>
      </c>
      <c r="I311" s="280">
        <v>0</v>
      </c>
      <c r="J311" s="300">
        <v>0</v>
      </c>
      <c r="K311" s="347">
        <v>0</v>
      </c>
      <c r="L311" s="378">
        <v>0</v>
      </c>
      <c r="M311" s="425">
        <v>0</v>
      </c>
      <c r="N311" s="456">
        <v>0</v>
      </c>
    </row>
    <row r="312" spans="1:14" ht="13.5" customHeight="1" x14ac:dyDescent="0.2">
      <c r="A312" s="14">
        <v>9</v>
      </c>
      <c r="B312" s="10" t="s">
        <v>24</v>
      </c>
      <c r="C312" s="126">
        <v>1</v>
      </c>
      <c r="D312" s="126">
        <v>0</v>
      </c>
      <c r="E312" s="168">
        <v>0</v>
      </c>
      <c r="F312" s="185">
        <v>0</v>
      </c>
      <c r="G312" s="211">
        <v>0</v>
      </c>
      <c r="H312" s="244">
        <v>0</v>
      </c>
      <c r="I312" s="280">
        <v>0</v>
      </c>
      <c r="J312" s="300">
        <v>0</v>
      </c>
      <c r="K312" s="347">
        <v>0</v>
      </c>
      <c r="L312" s="378">
        <v>0</v>
      </c>
      <c r="M312" s="425">
        <v>0</v>
      </c>
      <c r="N312" s="456">
        <v>0</v>
      </c>
    </row>
    <row r="313" spans="1:14" ht="15" customHeight="1" x14ac:dyDescent="0.2">
      <c r="A313" s="14">
        <v>10</v>
      </c>
      <c r="B313" s="10" t="s">
        <v>25</v>
      </c>
      <c r="C313" s="126">
        <v>0</v>
      </c>
      <c r="D313" s="126">
        <v>0</v>
      </c>
      <c r="E313" s="168">
        <v>0</v>
      </c>
      <c r="F313" s="185">
        <v>0</v>
      </c>
      <c r="G313" s="211">
        <v>0</v>
      </c>
      <c r="H313" s="244">
        <v>0</v>
      </c>
      <c r="I313" s="280">
        <v>0</v>
      </c>
      <c r="J313" s="300">
        <v>0</v>
      </c>
      <c r="K313" s="347">
        <v>0</v>
      </c>
      <c r="L313" s="378">
        <v>0</v>
      </c>
      <c r="M313" s="425">
        <v>0</v>
      </c>
      <c r="N313" s="456">
        <v>0</v>
      </c>
    </row>
    <row r="314" spans="1:14" ht="12.75" customHeight="1" thickBot="1" x14ac:dyDescent="0.25">
      <c r="A314" s="39">
        <v>11</v>
      </c>
      <c r="B314" s="40" t="s">
        <v>58</v>
      </c>
      <c r="C314" s="127">
        <v>0</v>
      </c>
      <c r="D314" s="127">
        <v>0</v>
      </c>
      <c r="E314" s="169">
        <v>0</v>
      </c>
      <c r="F314" s="186">
        <v>0</v>
      </c>
      <c r="G314" s="212">
        <v>0</v>
      </c>
      <c r="H314" s="245">
        <v>0</v>
      </c>
      <c r="I314" s="281">
        <v>0</v>
      </c>
      <c r="J314" s="301">
        <v>0</v>
      </c>
      <c r="K314" s="348">
        <v>0</v>
      </c>
      <c r="L314" s="379">
        <v>0</v>
      </c>
      <c r="M314" s="426">
        <v>0</v>
      </c>
      <c r="N314" s="457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605" t="s">
        <v>0</v>
      </c>
      <c r="B322" s="605"/>
      <c r="C322" s="508" t="s">
        <v>26</v>
      </c>
    </row>
    <row r="323" spans="1:14" ht="15.95" customHeight="1" x14ac:dyDescent="0.2">
      <c r="A323" s="605" t="s">
        <v>1</v>
      </c>
      <c r="B323" s="605"/>
      <c r="C323" s="508"/>
    </row>
    <row r="324" spans="1:14" ht="15.95" customHeight="1" x14ac:dyDescent="0.2">
      <c r="A324" s="605" t="s">
        <v>45</v>
      </c>
      <c r="B324" s="605"/>
    </row>
    <row r="325" spans="1:14" ht="15.95" customHeight="1" x14ac:dyDescent="0.3">
      <c r="C325" s="130"/>
    </row>
    <row r="326" spans="1:14" ht="15.95" customHeight="1" x14ac:dyDescent="0.2">
      <c r="C326" s="131"/>
    </row>
    <row r="327" spans="1:14" ht="15.95" customHeight="1" x14ac:dyDescent="0.2">
      <c r="A327" s="1" t="s">
        <v>46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 x14ac:dyDescent="0.2">
      <c r="A328" s="1" t="s">
        <v>68</v>
      </c>
    </row>
    <row r="329" spans="1:14" s="43" customFormat="1" ht="15.95" customHeight="1" thickBot="1" x14ac:dyDescent="0.25">
      <c r="A329" s="43" t="s">
        <v>72</v>
      </c>
    </row>
    <row r="330" spans="1:14" ht="15.95" customHeight="1" thickTop="1" x14ac:dyDescent="0.2">
      <c r="A330" s="602" t="s">
        <v>4</v>
      </c>
      <c r="B330" s="602" t="s">
        <v>5</v>
      </c>
      <c r="C330" s="129"/>
    </row>
    <row r="331" spans="1:14" ht="15.95" customHeight="1" x14ac:dyDescent="0.2">
      <c r="A331" s="603"/>
      <c r="B331" s="603"/>
      <c r="C331" s="138"/>
      <c r="D331" s="138"/>
      <c r="E331" s="162"/>
      <c r="F331" s="193"/>
      <c r="G331" s="219"/>
      <c r="H331" s="238"/>
      <c r="I331" s="274"/>
      <c r="J331" s="308"/>
      <c r="K331" s="340"/>
      <c r="L331" s="386"/>
      <c r="M331" s="418"/>
      <c r="N331" s="449"/>
    </row>
    <row r="332" spans="1:14" ht="15.95" customHeight="1" x14ac:dyDescent="0.2">
      <c r="A332" s="603"/>
      <c r="B332" s="603"/>
      <c r="C332" s="135" t="s">
        <v>37</v>
      </c>
      <c r="D332" s="135" t="s">
        <v>37</v>
      </c>
      <c r="E332" s="164" t="s">
        <v>37</v>
      </c>
      <c r="F332" s="191" t="s">
        <v>37</v>
      </c>
      <c r="G332" s="217" t="s">
        <v>37</v>
      </c>
      <c r="H332" s="240" t="s">
        <v>37</v>
      </c>
      <c r="I332" s="276" t="s">
        <v>37</v>
      </c>
      <c r="J332" s="306" t="s">
        <v>37</v>
      </c>
      <c r="K332" s="342" t="s">
        <v>37</v>
      </c>
      <c r="L332" s="384" t="s">
        <v>37</v>
      </c>
      <c r="M332" s="420" t="s">
        <v>37</v>
      </c>
      <c r="N332" s="451" t="s">
        <v>37</v>
      </c>
    </row>
    <row r="333" spans="1:14" ht="15.95" customHeight="1" x14ac:dyDescent="0.2">
      <c r="A333" s="603"/>
      <c r="B333" s="603"/>
      <c r="C333" s="136"/>
      <c r="D333" s="136"/>
      <c r="E333" s="165"/>
      <c r="F333" s="192"/>
      <c r="G333" s="218"/>
      <c r="H333" s="241"/>
      <c r="I333" s="277"/>
      <c r="J333" s="307"/>
      <c r="K333" s="343"/>
      <c r="L333" s="385"/>
      <c r="M333" s="421"/>
      <c r="N333" s="452"/>
    </row>
    <row r="334" spans="1:14" ht="15.95" customHeight="1" x14ac:dyDescent="0.2">
      <c r="A334" s="604"/>
      <c r="B334" s="604"/>
      <c r="C334" s="135"/>
      <c r="D334" s="135"/>
      <c r="E334" s="164"/>
      <c r="F334" s="191"/>
      <c r="G334" s="217"/>
      <c r="H334" s="240"/>
      <c r="I334" s="276"/>
      <c r="J334" s="306"/>
      <c r="K334" s="342"/>
      <c r="L334" s="384"/>
      <c r="M334" s="420"/>
      <c r="N334" s="451"/>
    </row>
    <row r="335" spans="1:14" s="8" customFormat="1" ht="15.95" customHeight="1" x14ac:dyDescent="0.2">
      <c r="A335" s="134" t="s">
        <v>10</v>
      </c>
      <c r="B335" s="134" t="s">
        <v>11</v>
      </c>
      <c r="C335" s="134" t="s">
        <v>42</v>
      </c>
      <c r="D335" s="134" t="s">
        <v>42</v>
      </c>
      <c r="E335" s="163" t="s">
        <v>42</v>
      </c>
      <c r="F335" s="190" t="s">
        <v>42</v>
      </c>
      <c r="G335" s="216" t="s">
        <v>42</v>
      </c>
      <c r="H335" s="239" t="s">
        <v>42</v>
      </c>
      <c r="I335" s="275" t="s">
        <v>42</v>
      </c>
      <c r="J335" s="305" t="s">
        <v>42</v>
      </c>
      <c r="K335" s="341" t="s">
        <v>42</v>
      </c>
      <c r="L335" s="383" t="s">
        <v>42</v>
      </c>
      <c r="M335" s="419" t="s">
        <v>42</v>
      </c>
      <c r="N335" s="450" t="s">
        <v>42</v>
      </c>
    </row>
    <row r="336" spans="1:14" s="16" customFormat="1" ht="15.95" customHeight="1" x14ac:dyDescent="0.2">
      <c r="A336" s="18">
        <v>1</v>
      </c>
      <c r="B336" s="19" t="s">
        <v>22</v>
      </c>
      <c r="C336" s="58">
        <f t="shared" ref="C336:N336" si="61">SUM(C337,C340,C341)</f>
        <v>0</v>
      </c>
      <c r="D336" s="58">
        <f t="shared" si="61"/>
        <v>0</v>
      </c>
      <c r="E336" s="58">
        <f t="shared" si="61"/>
        <v>0</v>
      </c>
      <c r="F336" s="58">
        <f t="shared" si="61"/>
        <v>0</v>
      </c>
      <c r="G336" s="58">
        <f t="shared" si="61"/>
        <v>0</v>
      </c>
      <c r="H336" s="58">
        <f t="shared" si="61"/>
        <v>10</v>
      </c>
      <c r="I336" s="58">
        <f t="shared" si="61"/>
        <v>10</v>
      </c>
      <c r="J336" s="58">
        <f t="shared" si="61"/>
        <v>0</v>
      </c>
      <c r="K336" s="58">
        <f t="shared" si="61"/>
        <v>0</v>
      </c>
      <c r="L336" s="58">
        <f t="shared" si="61"/>
        <v>0</v>
      </c>
      <c r="M336" s="58">
        <f t="shared" si="61"/>
        <v>0</v>
      </c>
      <c r="N336" s="58">
        <f t="shared" si="61"/>
        <v>0</v>
      </c>
    </row>
    <row r="337" spans="1:14" s="23" customFormat="1" x14ac:dyDescent="0.2">
      <c r="A337" s="14"/>
      <c r="B337" s="22" t="s">
        <v>49</v>
      </c>
      <c r="C337" s="68">
        <f t="shared" ref="C337:D337" si="62">SUM(C338:C339)</f>
        <v>0</v>
      </c>
      <c r="D337" s="68">
        <f t="shared" si="62"/>
        <v>0</v>
      </c>
      <c r="E337" s="68">
        <f t="shared" ref="E337" si="63">SUM(E338:E339)</f>
        <v>0</v>
      </c>
      <c r="F337" s="68">
        <f t="shared" ref="F337" si="64">SUM(F338:F339)</f>
        <v>0</v>
      </c>
      <c r="G337" s="68">
        <f t="shared" ref="G337" si="65">SUM(G338:G339)</f>
        <v>0</v>
      </c>
      <c r="H337" s="68">
        <f t="shared" ref="H337" si="66">SUM(H338:H339)</f>
        <v>10</v>
      </c>
      <c r="I337" s="68">
        <f t="shared" ref="I337" si="67">SUM(I338:I339)</f>
        <v>10</v>
      </c>
      <c r="J337" s="68">
        <f t="shared" ref="J337" si="68">SUM(J338:J339)</f>
        <v>0</v>
      </c>
      <c r="K337" s="68">
        <f t="shared" ref="K337" si="69">SUM(K338:K339)</f>
        <v>0</v>
      </c>
      <c r="L337" s="68">
        <f t="shared" ref="L337" si="70">SUM(L338:L339)</f>
        <v>0</v>
      </c>
      <c r="M337" s="68">
        <f t="shared" ref="M337" si="71">SUM(M338:M339)</f>
        <v>0</v>
      </c>
      <c r="N337" s="68">
        <f t="shared" ref="N337" si="72">SUM(N338:N339)</f>
        <v>0</v>
      </c>
    </row>
    <row r="338" spans="1:14" x14ac:dyDescent="0.2">
      <c r="A338" s="12"/>
      <c r="B338" s="13" t="s">
        <v>82</v>
      </c>
      <c r="C338" s="48">
        <v>0</v>
      </c>
      <c r="D338" s="48">
        <v>0</v>
      </c>
      <c r="E338" s="48">
        <v>0</v>
      </c>
      <c r="F338" s="48">
        <v>0</v>
      </c>
      <c r="G338" s="48">
        <v>0</v>
      </c>
      <c r="H338" s="48">
        <v>10</v>
      </c>
      <c r="I338" s="48">
        <v>10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</row>
    <row r="339" spans="1:14" x14ac:dyDescent="0.2">
      <c r="A339" s="12"/>
      <c r="B339" s="13" t="s">
        <v>83</v>
      </c>
      <c r="C339" s="139">
        <v>0</v>
      </c>
      <c r="D339" s="139">
        <v>0</v>
      </c>
      <c r="E339" s="161">
        <v>0</v>
      </c>
      <c r="F339" s="194">
        <v>0</v>
      </c>
      <c r="G339" s="220">
        <v>0</v>
      </c>
      <c r="H339" s="237">
        <v>0</v>
      </c>
      <c r="I339" s="273">
        <v>0</v>
      </c>
      <c r="J339" s="309">
        <v>0</v>
      </c>
      <c r="K339" s="339">
        <v>0</v>
      </c>
      <c r="L339" s="387">
        <v>0</v>
      </c>
      <c r="M339" s="417">
        <v>0</v>
      </c>
      <c r="N339" s="448">
        <v>0</v>
      </c>
    </row>
    <row r="340" spans="1:14" x14ac:dyDescent="0.2">
      <c r="A340" s="12"/>
      <c r="B340" s="11" t="s">
        <v>50</v>
      </c>
      <c r="C340" s="61">
        <v>0</v>
      </c>
      <c r="D340" s="61">
        <v>0</v>
      </c>
      <c r="E340" s="61">
        <v>0</v>
      </c>
      <c r="F340" s="61">
        <v>0</v>
      </c>
      <c r="G340" s="61">
        <v>0</v>
      </c>
      <c r="H340" s="61">
        <v>0</v>
      </c>
      <c r="I340" s="61">
        <v>0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</row>
    <row r="341" spans="1:14" x14ac:dyDescent="0.2">
      <c r="A341" s="12"/>
      <c r="B341" s="11" t="s">
        <v>51</v>
      </c>
      <c r="C341" s="61">
        <v>0</v>
      </c>
      <c r="D341" s="61">
        <v>0</v>
      </c>
      <c r="E341" s="61">
        <v>0</v>
      </c>
      <c r="F341" s="61">
        <v>0</v>
      </c>
      <c r="G341" s="61">
        <v>0</v>
      </c>
      <c r="H341" s="61">
        <v>0</v>
      </c>
      <c r="I341" s="61">
        <v>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</row>
    <row r="342" spans="1:14" ht="15.75" x14ac:dyDescent="0.2">
      <c r="A342" s="14">
        <v>2</v>
      </c>
      <c r="B342" s="10" t="s">
        <v>23</v>
      </c>
      <c r="C342" s="126">
        <f t="shared" ref="C342:H342" si="73">SUM(C343:C344)</f>
        <v>0</v>
      </c>
      <c r="D342" s="126">
        <f t="shared" si="73"/>
        <v>0</v>
      </c>
      <c r="E342" s="168">
        <f t="shared" si="73"/>
        <v>0</v>
      </c>
      <c r="F342" s="185">
        <f t="shared" si="73"/>
        <v>0</v>
      </c>
      <c r="G342" s="211">
        <f t="shared" si="73"/>
        <v>0</v>
      </c>
      <c r="H342" s="244">
        <f t="shared" si="73"/>
        <v>25</v>
      </c>
      <c r="I342" s="280">
        <f t="shared" ref="I342:N342" si="74">SUM(I343:I344)</f>
        <v>25</v>
      </c>
      <c r="J342" s="300">
        <f t="shared" si="74"/>
        <v>0</v>
      </c>
      <c r="K342" s="347">
        <f t="shared" si="74"/>
        <v>0</v>
      </c>
      <c r="L342" s="378">
        <f t="shared" si="74"/>
        <v>0</v>
      </c>
      <c r="M342" s="425">
        <f t="shared" si="74"/>
        <v>0</v>
      </c>
      <c r="N342" s="456">
        <f t="shared" si="74"/>
        <v>0</v>
      </c>
    </row>
    <row r="343" spans="1:14" ht="12.75" customHeight="1" x14ac:dyDescent="0.2">
      <c r="A343" s="12"/>
      <c r="B343" s="13" t="s">
        <v>82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25</v>
      </c>
      <c r="I343" s="48">
        <v>25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</row>
    <row r="344" spans="1:14" ht="12.75" customHeight="1" x14ac:dyDescent="0.2">
      <c r="A344" s="12"/>
      <c r="B344" s="13" t="s">
        <v>83</v>
      </c>
      <c r="C344" s="139">
        <v>0</v>
      </c>
      <c r="D344" s="139">
        <v>0</v>
      </c>
      <c r="E344" s="161">
        <v>0</v>
      </c>
      <c r="F344" s="194">
        <v>0</v>
      </c>
      <c r="G344" s="220">
        <v>0</v>
      </c>
      <c r="H344" s="237">
        <v>0</v>
      </c>
      <c r="I344" s="273">
        <v>0</v>
      </c>
      <c r="J344" s="309">
        <v>0</v>
      </c>
      <c r="K344" s="339">
        <v>0</v>
      </c>
      <c r="L344" s="387">
        <v>0</v>
      </c>
      <c r="M344" s="417">
        <v>0</v>
      </c>
      <c r="N344" s="448">
        <v>0</v>
      </c>
    </row>
    <row r="345" spans="1:14" ht="15.75" x14ac:dyDescent="0.2">
      <c r="A345" s="9">
        <v>3</v>
      </c>
      <c r="B345" s="10" t="s">
        <v>53</v>
      </c>
      <c r="C345" s="132">
        <v>0</v>
      </c>
      <c r="D345" s="132">
        <v>0</v>
      </c>
      <c r="E345" s="166">
        <v>0</v>
      </c>
      <c r="F345" s="189">
        <v>0</v>
      </c>
      <c r="G345" s="215">
        <v>0</v>
      </c>
      <c r="H345" s="242">
        <v>0</v>
      </c>
      <c r="I345" s="278">
        <v>0</v>
      </c>
      <c r="J345" s="304">
        <v>0</v>
      </c>
      <c r="K345" s="344">
        <v>0</v>
      </c>
      <c r="L345" s="381">
        <v>0</v>
      </c>
      <c r="M345" s="422">
        <v>0</v>
      </c>
      <c r="N345" s="453">
        <v>0</v>
      </c>
    </row>
    <row r="346" spans="1:14" ht="21" customHeight="1" x14ac:dyDescent="0.2">
      <c r="A346" s="14">
        <v>4</v>
      </c>
      <c r="B346" s="10" t="s">
        <v>52</v>
      </c>
      <c r="C346" s="126">
        <f t="shared" ref="C346:H346" si="75">SUM(C347:C348)</f>
        <v>0</v>
      </c>
      <c r="D346" s="126">
        <f t="shared" si="75"/>
        <v>0</v>
      </c>
      <c r="E346" s="168">
        <f t="shared" si="75"/>
        <v>0</v>
      </c>
      <c r="F346" s="185">
        <f t="shared" si="75"/>
        <v>0</v>
      </c>
      <c r="G346" s="211">
        <f t="shared" si="75"/>
        <v>0</v>
      </c>
      <c r="H346" s="244">
        <f t="shared" si="75"/>
        <v>5</v>
      </c>
      <c r="I346" s="280">
        <f t="shared" ref="I346:N346" si="76">SUM(I347:I348)</f>
        <v>0</v>
      </c>
      <c r="J346" s="300">
        <f t="shared" si="76"/>
        <v>0</v>
      </c>
      <c r="K346" s="347">
        <f t="shared" si="76"/>
        <v>0</v>
      </c>
      <c r="L346" s="378">
        <f t="shared" si="76"/>
        <v>0</v>
      </c>
      <c r="M346" s="425">
        <f t="shared" si="76"/>
        <v>0</v>
      </c>
      <c r="N346" s="456">
        <f t="shared" si="76"/>
        <v>0</v>
      </c>
    </row>
    <row r="347" spans="1:14" ht="15.75" x14ac:dyDescent="0.2">
      <c r="A347" s="14"/>
      <c r="B347" s="13" t="s">
        <v>82</v>
      </c>
      <c r="C347" s="132">
        <v>0</v>
      </c>
      <c r="D347" s="132">
        <v>0</v>
      </c>
      <c r="E347" s="166">
        <v>0</v>
      </c>
      <c r="F347" s="189">
        <v>0</v>
      </c>
      <c r="G347" s="215">
        <v>0</v>
      </c>
      <c r="H347" s="242">
        <v>0</v>
      </c>
      <c r="I347" s="278">
        <v>0</v>
      </c>
      <c r="J347" s="304">
        <v>0</v>
      </c>
      <c r="K347" s="344">
        <v>0</v>
      </c>
      <c r="L347" s="381">
        <v>0</v>
      </c>
      <c r="M347" s="422">
        <v>0</v>
      </c>
      <c r="N347" s="453">
        <v>0</v>
      </c>
    </row>
    <row r="348" spans="1:14" ht="15.75" x14ac:dyDescent="0.2">
      <c r="A348" s="14"/>
      <c r="B348" s="13" t="s">
        <v>83</v>
      </c>
      <c r="C348" s="132">
        <v>0</v>
      </c>
      <c r="D348" s="132">
        <v>0</v>
      </c>
      <c r="E348" s="166">
        <v>0</v>
      </c>
      <c r="F348" s="189">
        <v>0</v>
      </c>
      <c r="G348" s="215">
        <v>0</v>
      </c>
      <c r="H348" s="242">
        <v>5</v>
      </c>
      <c r="I348" s="278">
        <v>0</v>
      </c>
      <c r="J348" s="304">
        <v>0</v>
      </c>
      <c r="K348" s="344">
        <v>0</v>
      </c>
      <c r="L348" s="381">
        <v>0</v>
      </c>
      <c r="M348" s="422">
        <v>0</v>
      </c>
      <c r="N348" s="453">
        <v>0</v>
      </c>
    </row>
    <row r="349" spans="1:14" ht="12.75" customHeight="1" x14ac:dyDescent="0.2">
      <c r="A349" s="14">
        <v>5</v>
      </c>
      <c r="B349" s="11" t="s">
        <v>54</v>
      </c>
      <c r="C349" s="132">
        <v>0</v>
      </c>
      <c r="D349" s="132">
        <v>0</v>
      </c>
      <c r="E349" s="166">
        <v>0</v>
      </c>
      <c r="F349" s="189">
        <v>0</v>
      </c>
      <c r="G349" s="215">
        <v>0</v>
      </c>
      <c r="H349" s="242">
        <v>0</v>
      </c>
      <c r="I349" s="278">
        <v>0</v>
      </c>
      <c r="J349" s="304">
        <v>0</v>
      </c>
      <c r="K349" s="344">
        <v>0</v>
      </c>
      <c r="L349" s="381">
        <v>0</v>
      </c>
      <c r="M349" s="422">
        <v>0</v>
      </c>
      <c r="N349" s="453">
        <v>0</v>
      </c>
    </row>
    <row r="350" spans="1:14" ht="13.5" customHeight="1" x14ac:dyDescent="0.2">
      <c r="A350" s="14">
        <v>6</v>
      </c>
      <c r="B350" s="10" t="s">
        <v>55</v>
      </c>
      <c r="C350" s="63">
        <v>0</v>
      </c>
      <c r="D350" s="63">
        <v>0</v>
      </c>
      <c r="E350" s="63">
        <v>0</v>
      </c>
      <c r="F350" s="195">
        <v>0</v>
      </c>
      <c r="G350" s="221">
        <v>0</v>
      </c>
      <c r="H350" s="246">
        <v>0</v>
      </c>
      <c r="I350" s="282">
        <v>0</v>
      </c>
      <c r="J350" s="310">
        <v>0</v>
      </c>
      <c r="K350" s="349">
        <v>0</v>
      </c>
      <c r="L350" s="388">
        <v>0</v>
      </c>
      <c r="M350" s="427">
        <v>0</v>
      </c>
      <c r="N350" s="458">
        <v>0</v>
      </c>
    </row>
    <row r="351" spans="1:14" ht="15" customHeight="1" x14ac:dyDescent="0.2">
      <c r="A351" s="14">
        <v>7</v>
      </c>
      <c r="B351" s="10" t="s">
        <v>56</v>
      </c>
      <c r="C351" s="132">
        <v>0</v>
      </c>
      <c r="D351" s="132">
        <v>0</v>
      </c>
      <c r="E351" s="166">
        <v>0</v>
      </c>
      <c r="F351" s="189">
        <v>0</v>
      </c>
      <c r="G351" s="215">
        <v>0</v>
      </c>
      <c r="H351" s="242">
        <v>0</v>
      </c>
      <c r="I351" s="278">
        <v>0</v>
      </c>
      <c r="J351" s="304">
        <v>0</v>
      </c>
      <c r="K351" s="344">
        <v>0</v>
      </c>
      <c r="L351" s="381">
        <v>0</v>
      </c>
      <c r="M351" s="422">
        <v>0</v>
      </c>
      <c r="N351" s="453">
        <v>0</v>
      </c>
    </row>
    <row r="352" spans="1:14" ht="12.75" customHeight="1" x14ac:dyDescent="0.2">
      <c r="A352" s="14">
        <v>8</v>
      </c>
      <c r="B352" s="10" t="s">
        <v>57</v>
      </c>
      <c r="C352" s="132">
        <v>0</v>
      </c>
      <c r="D352" s="132">
        <v>0</v>
      </c>
      <c r="E352" s="166">
        <v>0</v>
      </c>
      <c r="F352" s="189">
        <v>0</v>
      </c>
      <c r="G352" s="215">
        <v>0</v>
      </c>
      <c r="H352" s="242">
        <v>0</v>
      </c>
      <c r="I352" s="278">
        <v>0</v>
      </c>
      <c r="J352" s="304">
        <v>0</v>
      </c>
      <c r="K352" s="344">
        <v>0</v>
      </c>
      <c r="L352" s="381">
        <v>0</v>
      </c>
      <c r="M352" s="422">
        <v>0</v>
      </c>
      <c r="N352" s="453">
        <v>0</v>
      </c>
    </row>
    <row r="353" spans="1:14" ht="12.75" customHeight="1" x14ac:dyDescent="0.2">
      <c r="A353" s="14">
        <v>9</v>
      </c>
      <c r="B353" s="10" t="s">
        <v>24</v>
      </c>
      <c r="C353" s="132">
        <v>0</v>
      </c>
      <c r="D353" s="132">
        <v>0</v>
      </c>
      <c r="E353" s="166">
        <v>0</v>
      </c>
      <c r="F353" s="189">
        <v>0</v>
      </c>
      <c r="G353" s="215">
        <v>0</v>
      </c>
      <c r="H353" s="242">
        <v>0</v>
      </c>
      <c r="I353" s="278">
        <v>0</v>
      </c>
      <c r="J353" s="304">
        <v>0</v>
      </c>
      <c r="K353" s="344">
        <v>0</v>
      </c>
      <c r="L353" s="381">
        <v>0</v>
      </c>
      <c r="M353" s="422">
        <v>0</v>
      </c>
      <c r="N353" s="453">
        <v>0</v>
      </c>
    </row>
    <row r="354" spans="1:14" ht="12.75" customHeight="1" x14ac:dyDescent="0.2">
      <c r="A354" s="14">
        <v>10</v>
      </c>
      <c r="B354" s="10" t="s">
        <v>25</v>
      </c>
      <c r="C354" s="132">
        <v>0</v>
      </c>
      <c r="D354" s="132">
        <v>0</v>
      </c>
      <c r="E354" s="166">
        <v>0</v>
      </c>
      <c r="F354" s="189">
        <v>0</v>
      </c>
      <c r="G354" s="215">
        <v>0</v>
      </c>
      <c r="H354" s="242">
        <v>0</v>
      </c>
      <c r="I354" s="278">
        <v>0</v>
      </c>
      <c r="J354" s="304">
        <v>0</v>
      </c>
      <c r="K354" s="344">
        <v>0</v>
      </c>
      <c r="L354" s="381">
        <v>0</v>
      </c>
      <c r="M354" s="422">
        <v>0</v>
      </c>
      <c r="N354" s="453">
        <v>0</v>
      </c>
    </row>
    <row r="355" spans="1:14" ht="11.25" customHeight="1" thickBot="1" x14ac:dyDescent="0.25">
      <c r="A355" s="39">
        <v>11</v>
      </c>
      <c r="B355" s="40" t="s">
        <v>58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605" t="s">
        <v>0</v>
      </c>
      <c r="B364" s="605"/>
      <c r="C364" s="508" t="s">
        <v>26</v>
      </c>
    </row>
    <row r="365" spans="1:14" ht="15.95" customHeight="1" x14ac:dyDescent="0.2">
      <c r="A365" s="605" t="s">
        <v>1</v>
      </c>
      <c r="B365" s="605"/>
      <c r="C365" s="508"/>
    </row>
    <row r="366" spans="1:14" ht="15.95" customHeight="1" x14ac:dyDescent="0.2">
      <c r="A366" s="605" t="s">
        <v>45</v>
      </c>
      <c r="B366" s="605"/>
    </row>
    <row r="367" spans="1:14" ht="15.95" customHeight="1" x14ac:dyDescent="0.3">
      <c r="C367" s="130"/>
    </row>
    <row r="368" spans="1:14" ht="15.95" customHeight="1" x14ac:dyDescent="0.2">
      <c r="C368" s="131"/>
    </row>
    <row r="369" spans="1:14" ht="15.95" customHeight="1" x14ac:dyDescent="0.2">
      <c r="A369" s="1" t="s">
        <v>46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 x14ac:dyDescent="0.2">
      <c r="A370" s="1" t="s">
        <v>68</v>
      </c>
    </row>
    <row r="371" spans="1:14" s="43" customFormat="1" ht="15.95" customHeight="1" thickBot="1" x14ac:dyDescent="0.25">
      <c r="A371" s="43" t="s">
        <v>81</v>
      </c>
    </row>
    <row r="372" spans="1:14" ht="15.95" customHeight="1" thickTop="1" x14ac:dyDescent="0.2">
      <c r="A372" s="602" t="s">
        <v>4</v>
      </c>
      <c r="B372" s="602" t="s">
        <v>5</v>
      </c>
      <c r="C372" s="129"/>
    </row>
    <row r="373" spans="1:14" ht="15.95" customHeight="1" x14ac:dyDescent="0.2">
      <c r="A373" s="603"/>
      <c r="B373" s="603"/>
      <c r="C373" s="138"/>
      <c r="D373" s="138"/>
      <c r="E373" s="162"/>
      <c r="F373" s="193"/>
      <c r="G373" s="219"/>
      <c r="H373" s="238"/>
      <c r="I373" s="274"/>
      <c r="J373" s="308"/>
      <c r="K373" s="340"/>
      <c r="L373" s="386"/>
      <c r="M373" s="418"/>
      <c r="N373" s="449"/>
    </row>
    <row r="374" spans="1:14" ht="15.95" customHeight="1" x14ac:dyDescent="0.2">
      <c r="A374" s="603"/>
      <c r="B374" s="603"/>
      <c r="C374" s="135" t="s">
        <v>37</v>
      </c>
      <c r="D374" s="135" t="s">
        <v>37</v>
      </c>
      <c r="E374" s="164" t="s">
        <v>37</v>
      </c>
      <c r="F374" s="191" t="s">
        <v>37</v>
      </c>
      <c r="G374" s="217" t="s">
        <v>37</v>
      </c>
      <c r="H374" s="240" t="s">
        <v>37</v>
      </c>
      <c r="I374" s="276" t="s">
        <v>37</v>
      </c>
      <c r="J374" s="306" t="s">
        <v>37</v>
      </c>
      <c r="K374" s="342" t="s">
        <v>37</v>
      </c>
      <c r="L374" s="384" t="s">
        <v>37</v>
      </c>
      <c r="M374" s="420" t="s">
        <v>37</v>
      </c>
      <c r="N374" s="451" t="s">
        <v>37</v>
      </c>
    </row>
    <row r="375" spans="1:14" ht="12.75" customHeight="1" x14ac:dyDescent="0.2">
      <c r="A375" s="603"/>
      <c r="B375" s="603"/>
      <c r="C375" s="136"/>
      <c r="D375" s="136"/>
      <c r="E375" s="165"/>
      <c r="F375" s="192"/>
      <c r="G375" s="218"/>
      <c r="H375" s="241"/>
      <c r="I375" s="277"/>
      <c r="J375" s="307"/>
      <c r="K375" s="343"/>
      <c r="L375" s="385"/>
      <c r="M375" s="421"/>
      <c r="N375" s="452"/>
    </row>
    <row r="376" spans="1:14" ht="12.75" customHeight="1" x14ac:dyDescent="0.2">
      <c r="A376" s="604"/>
      <c r="B376" s="604"/>
      <c r="C376" s="135"/>
      <c r="D376" s="135"/>
      <c r="E376" s="164"/>
      <c r="F376" s="191"/>
      <c r="G376" s="217"/>
      <c r="H376" s="240"/>
      <c r="I376" s="276"/>
      <c r="J376" s="306"/>
      <c r="K376" s="342"/>
      <c r="L376" s="384"/>
      <c r="M376" s="420"/>
      <c r="N376" s="451"/>
    </row>
    <row r="377" spans="1:14" s="8" customFormat="1" ht="11.25" x14ac:dyDescent="0.2">
      <c r="A377" s="134" t="s">
        <v>10</v>
      </c>
      <c r="B377" s="134" t="s">
        <v>11</v>
      </c>
      <c r="C377" s="134" t="s">
        <v>42</v>
      </c>
      <c r="D377" s="134" t="s">
        <v>42</v>
      </c>
      <c r="E377" s="163" t="s">
        <v>42</v>
      </c>
      <c r="F377" s="190" t="s">
        <v>42</v>
      </c>
      <c r="G377" s="216" t="s">
        <v>42</v>
      </c>
      <c r="H377" s="239" t="s">
        <v>42</v>
      </c>
      <c r="I377" s="275" t="s">
        <v>42</v>
      </c>
      <c r="J377" s="305" t="s">
        <v>42</v>
      </c>
      <c r="K377" s="341" t="s">
        <v>42</v>
      </c>
      <c r="L377" s="383" t="s">
        <v>42</v>
      </c>
      <c r="M377" s="419" t="s">
        <v>42</v>
      </c>
      <c r="N377" s="450" t="s">
        <v>42</v>
      </c>
    </row>
    <row r="378" spans="1:14" s="16" customFormat="1" ht="14.25" x14ac:dyDescent="0.2">
      <c r="A378" s="18">
        <v>1</v>
      </c>
      <c r="B378" s="85" t="s">
        <v>22</v>
      </c>
      <c r="C378" s="58">
        <f t="shared" ref="C378:N378" si="77">SUM(C379,C382,C383)</f>
        <v>0</v>
      </c>
      <c r="D378" s="58">
        <f t="shared" si="77"/>
        <v>0</v>
      </c>
      <c r="E378" s="58">
        <f t="shared" si="77"/>
        <v>7</v>
      </c>
      <c r="F378" s="58">
        <f t="shared" si="77"/>
        <v>0</v>
      </c>
      <c r="G378" s="58">
        <f t="shared" si="77"/>
        <v>2</v>
      </c>
      <c r="H378" s="58">
        <f t="shared" si="77"/>
        <v>85</v>
      </c>
      <c r="I378" s="58">
        <f t="shared" si="77"/>
        <v>13</v>
      </c>
      <c r="J378" s="58">
        <f t="shared" si="77"/>
        <v>35</v>
      </c>
      <c r="K378" s="58">
        <f t="shared" si="77"/>
        <v>15</v>
      </c>
      <c r="L378" s="58">
        <f t="shared" si="77"/>
        <v>0</v>
      </c>
      <c r="M378" s="58">
        <f t="shared" si="77"/>
        <v>35</v>
      </c>
      <c r="N378" s="58">
        <f t="shared" si="77"/>
        <v>65</v>
      </c>
    </row>
    <row r="379" spans="1:14" s="23" customFormat="1" ht="14.25" x14ac:dyDescent="0.2">
      <c r="A379" s="14"/>
      <c r="B379" s="86" t="s">
        <v>49</v>
      </c>
      <c r="C379" s="60">
        <f t="shared" ref="C379:D379" si="78">SUM(C380:C381)</f>
        <v>0</v>
      </c>
      <c r="D379" s="60">
        <f t="shared" si="78"/>
        <v>0</v>
      </c>
      <c r="E379" s="60">
        <f t="shared" ref="E379" si="79">SUM(E380:E381)</f>
        <v>7</v>
      </c>
      <c r="F379" s="60">
        <f t="shared" ref="F379" si="80">SUM(F380:F381)</f>
        <v>0</v>
      </c>
      <c r="G379" s="60">
        <f t="shared" ref="G379" si="81">SUM(G380:G381)</f>
        <v>2</v>
      </c>
      <c r="H379" s="60">
        <f t="shared" ref="H379" si="82">SUM(H380:H381)</f>
        <v>85</v>
      </c>
      <c r="I379" s="60">
        <f t="shared" ref="I379" si="83">SUM(I380:I381)</f>
        <v>13</v>
      </c>
      <c r="J379" s="60">
        <f t="shared" ref="J379" si="84">SUM(J380:J381)</f>
        <v>35</v>
      </c>
      <c r="K379" s="60">
        <f t="shared" ref="K379" si="85">SUM(K380:K381)</f>
        <v>15</v>
      </c>
      <c r="L379" s="60">
        <f t="shared" ref="L379" si="86">SUM(L380:L381)</f>
        <v>0</v>
      </c>
      <c r="M379" s="60">
        <f t="shared" ref="M379" si="87">SUM(M380:M381)</f>
        <v>35</v>
      </c>
      <c r="N379" s="60">
        <f t="shared" ref="N379" si="88">SUM(N380:N381)</f>
        <v>65</v>
      </c>
    </row>
    <row r="380" spans="1:14" ht="15" x14ac:dyDescent="0.2">
      <c r="A380" s="12"/>
      <c r="B380" s="87" t="s">
        <v>82</v>
      </c>
      <c r="C380" s="48">
        <v>0</v>
      </c>
      <c r="D380" s="48">
        <v>0</v>
      </c>
      <c r="E380" s="48">
        <v>7</v>
      </c>
      <c r="F380" s="48">
        <v>0</v>
      </c>
      <c r="G380" s="48">
        <v>2</v>
      </c>
      <c r="H380" s="48">
        <v>85</v>
      </c>
      <c r="I380" s="48">
        <v>13</v>
      </c>
      <c r="J380" s="48">
        <v>35</v>
      </c>
      <c r="K380" s="48">
        <v>15</v>
      </c>
      <c r="L380" s="48">
        <v>0</v>
      </c>
      <c r="M380" s="48">
        <v>35</v>
      </c>
      <c r="N380" s="48">
        <v>65</v>
      </c>
    </row>
    <row r="381" spans="1:14" ht="12.75" customHeight="1" x14ac:dyDescent="0.2">
      <c r="A381" s="12"/>
      <c r="B381" s="87" t="s">
        <v>83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</row>
    <row r="382" spans="1:14" ht="12.75" customHeight="1" x14ac:dyDescent="0.2">
      <c r="A382" s="12"/>
      <c r="B382" s="88" t="s">
        <v>50</v>
      </c>
      <c r="C382" s="61">
        <v>0</v>
      </c>
      <c r="D382" s="61">
        <v>0</v>
      </c>
      <c r="E382" s="61">
        <v>0</v>
      </c>
      <c r="F382" s="61">
        <v>0</v>
      </c>
      <c r="G382" s="61">
        <v>0</v>
      </c>
      <c r="H382" s="61">
        <v>0</v>
      </c>
      <c r="I382" s="61">
        <v>0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</row>
    <row r="383" spans="1:14" ht="14.25" x14ac:dyDescent="0.2">
      <c r="A383" s="12"/>
      <c r="B383" s="88" t="s">
        <v>51</v>
      </c>
      <c r="C383" s="61">
        <v>0</v>
      </c>
      <c r="D383" s="61">
        <v>0</v>
      </c>
      <c r="E383" s="61">
        <v>0</v>
      </c>
      <c r="F383" s="61">
        <v>0</v>
      </c>
      <c r="G383" s="61">
        <v>0</v>
      </c>
      <c r="H383" s="61">
        <v>0</v>
      </c>
      <c r="I383" s="61">
        <v>0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</row>
    <row r="384" spans="1:14" ht="15.75" customHeight="1" x14ac:dyDescent="0.2">
      <c r="A384" s="14">
        <v>2</v>
      </c>
      <c r="B384" s="88" t="s">
        <v>23</v>
      </c>
      <c r="C384" s="61">
        <f t="shared" ref="C384:N384" si="89">SUM(C385:C386)</f>
        <v>10</v>
      </c>
      <c r="D384" s="61">
        <f t="shared" si="89"/>
        <v>0</v>
      </c>
      <c r="E384" s="61">
        <f t="shared" si="89"/>
        <v>0</v>
      </c>
      <c r="F384" s="61">
        <f t="shared" si="89"/>
        <v>16</v>
      </c>
      <c r="G384" s="61">
        <f t="shared" si="89"/>
        <v>51</v>
      </c>
      <c r="H384" s="61">
        <f t="shared" si="89"/>
        <v>29</v>
      </c>
      <c r="I384" s="61">
        <f t="shared" si="89"/>
        <v>50</v>
      </c>
      <c r="J384" s="61">
        <f t="shared" si="89"/>
        <v>0</v>
      </c>
      <c r="K384" s="61">
        <f t="shared" si="89"/>
        <v>40</v>
      </c>
      <c r="L384" s="61">
        <f t="shared" si="89"/>
        <v>60</v>
      </c>
      <c r="M384" s="61">
        <f t="shared" si="89"/>
        <v>45</v>
      </c>
      <c r="N384" s="61">
        <f t="shared" si="89"/>
        <v>45</v>
      </c>
    </row>
    <row r="385" spans="1:14" ht="15" x14ac:dyDescent="0.2">
      <c r="A385" s="12"/>
      <c r="B385" s="87" t="s">
        <v>82</v>
      </c>
      <c r="C385" s="48">
        <v>10</v>
      </c>
      <c r="D385" s="48">
        <v>0</v>
      </c>
      <c r="E385" s="48">
        <v>0</v>
      </c>
      <c r="F385" s="48">
        <v>16</v>
      </c>
      <c r="G385" s="48">
        <v>51</v>
      </c>
      <c r="H385" s="48">
        <v>29</v>
      </c>
      <c r="I385" s="48">
        <v>50</v>
      </c>
      <c r="J385" s="48">
        <v>0</v>
      </c>
      <c r="K385" s="48">
        <v>40</v>
      </c>
      <c r="L385" s="48">
        <v>60</v>
      </c>
      <c r="M385" s="48">
        <v>45</v>
      </c>
      <c r="N385" s="48">
        <v>45</v>
      </c>
    </row>
    <row r="386" spans="1:14" ht="15" x14ac:dyDescent="0.2">
      <c r="A386" s="12"/>
      <c r="B386" s="87" t="s">
        <v>83</v>
      </c>
      <c r="C386" s="48">
        <v>0</v>
      </c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</row>
    <row r="387" spans="1:14" ht="12.75" customHeight="1" x14ac:dyDescent="0.2">
      <c r="A387" s="9">
        <v>3</v>
      </c>
      <c r="B387" s="88" t="s">
        <v>53</v>
      </c>
      <c r="C387" s="61">
        <v>0</v>
      </c>
      <c r="D387" s="61">
        <v>0</v>
      </c>
      <c r="E387" s="61">
        <v>1</v>
      </c>
      <c r="F387" s="61">
        <v>2</v>
      </c>
      <c r="G387" s="61">
        <v>1</v>
      </c>
      <c r="H387" s="61">
        <v>1</v>
      </c>
      <c r="I387" s="61">
        <v>1</v>
      </c>
      <c r="J387" s="61">
        <v>1</v>
      </c>
      <c r="K387" s="61">
        <v>1</v>
      </c>
      <c r="L387" s="61">
        <v>1</v>
      </c>
      <c r="M387" s="61">
        <v>1</v>
      </c>
      <c r="N387" s="61">
        <v>1</v>
      </c>
    </row>
    <row r="388" spans="1:14" ht="13.5" customHeight="1" x14ac:dyDescent="0.2">
      <c r="A388" s="14">
        <v>4</v>
      </c>
      <c r="B388" s="88" t="s">
        <v>52</v>
      </c>
      <c r="C388" s="73">
        <f t="shared" ref="C388:D388" si="90">SUM(C389:C390)</f>
        <v>0.5</v>
      </c>
      <c r="D388" s="61">
        <f t="shared" si="90"/>
        <v>1</v>
      </c>
      <c r="E388" s="73">
        <f t="shared" ref="E388" si="91">SUM(E389:E390)</f>
        <v>0.5</v>
      </c>
      <c r="F388" s="73">
        <f t="shared" ref="F388" si="92">SUM(F389:F390)</f>
        <v>0.5</v>
      </c>
      <c r="G388" s="73">
        <f t="shared" ref="G388" si="93">SUM(G389:G390)</f>
        <v>0.5</v>
      </c>
      <c r="H388" s="73">
        <f t="shared" ref="H388" si="94">SUM(H389:H390)</f>
        <v>0.5</v>
      </c>
      <c r="I388" s="73">
        <f t="shared" ref="I388" si="95">SUM(I389:I390)</f>
        <v>1</v>
      </c>
      <c r="J388" s="73">
        <f t="shared" ref="J388" si="96">SUM(J389:J390)</f>
        <v>0.5</v>
      </c>
      <c r="K388" s="73">
        <f t="shared" ref="K388" si="97">SUM(K389:K390)</f>
        <v>0.5</v>
      </c>
      <c r="L388" s="73">
        <f t="shared" ref="L388" si="98">SUM(L389:L390)</f>
        <v>0.5</v>
      </c>
      <c r="M388" s="73">
        <f t="shared" ref="M388" si="99">SUM(M389:M390)</f>
        <v>0.5</v>
      </c>
      <c r="N388" s="73">
        <f t="shared" ref="N388" si="100">SUM(N389:N390)</f>
        <v>0.5</v>
      </c>
    </row>
    <row r="389" spans="1:14" ht="15" customHeight="1" x14ac:dyDescent="0.2">
      <c r="A389" s="14"/>
      <c r="B389" s="87" t="s">
        <v>82</v>
      </c>
      <c r="C389" s="61">
        <v>0</v>
      </c>
      <c r="D389" s="61">
        <v>0</v>
      </c>
      <c r="E389" s="61">
        <v>0</v>
      </c>
      <c r="F389" s="61">
        <v>0</v>
      </c>
      <c r="G389" s="61">
        <v>0</v>
      </c>
      <c r="H389" s="61">
        <v>0</v>
      </c>
      <c r="I389" s="61">
        <v>0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</row>
    <row r="390" spans="1:14" ht="12.75" customHeight="1" x14ac:dyDescent="0.2">
      <c r="A390" s="14"/>
      <c r="B390" s="87" t="s">
        <v>83</v>
      </c>
      <c r="C390" s="73">
        <v>0.5</v>
      </c>
      <c r="D390" s="61">
        <v>1</v>
      </c>
      <c r="E390" s="73">
        <v>0.5</v>
      </c>
      <c r="F390" s="73">
        <v>0.5</v>
      </c>
      <c r="G390" s="73">
        <v>0.5</v>
      </c>
      <c r="H390" s="73">
        <v>0.5</v>
      </c>
      <c r="I390" s="73">
        <v>1</v>
      </c>
      <c r="J390" s="73">
        <v>0.5</v>
      </c>
      <c r="K390" s="73">
        <v>0.5</v>
      </c>
      <c r="L390" s="73">
        <v>0.5</v>
      </c>
      <c r="M390" s="73">
        <v>0.5</v>
      </c>
      <c r="N390" s="73">
        <v>0.5</v>
      </c>
    </row>
    <row r="391" spans="1:14" ht="12.75" customHeight="1" x14ac:dyDescent="0.2">
      <c r="A391" s="14">
        <v>5</v>
      </c>
      <c r="B391" s="88" t="s">
        <v>54</v>
      </c>
      <c r="C391" s="126">
        <v>0</v>
      </c>
      <c r="D391" s="126">
        <v>0</v>
      </c>
      <c r="E391" s="168">
        <v>0</v>
      </c>
      <c r="F391" s="185">
        <v>0</v>
      </c>
      <c r="G391" s="211">
        <v>0</v>
      </c>
      <c r="H391" s="244">
        <v>0</v>
      </c>
      <c r="I391" s="280">
        <v>0</v>
      </c>
      <c r="J391" s="300">
        <v>0</v>
      </c>
      <c r="K391" s="347">
        <v>0</v>
      </c>
      <c r="L391" s="378">
        <v>0</v>
      </c>
      <c r="M391" s="425">
        <v>0</v>
      </c>
      <c r="N391" s="456">
        <v>0</v>
      </c>
    </row>
    <row r="392" spans="1:14" ht="12.75" customHeight="1" x14ac:dyDescent="0.2">
      <c r="A392" s="14">
        <v>6</v>
      </c>
      <c r="B392" s="88" t="s">
        <v>55</v>
      </c>
      <c r="C392" s="126">
        <v>0</v>
      </c>
      <c r="D392" s="126">
        <v>0</v>
      </c>
      <c r="E392" s="168">
        <v>0</v>
      </c>
      <c r="F392" s="185">
        <v>0</v>
      </c>
      <c r="G392" s="211">
        <v>0</v>
      </c>
      <c r="H392" s="244">
        <v>0</v>
      </c>
      <c r="I392" s="280">
        <v>0</v>
      </c>
      <c r="J392" s="300">
        <v>0</v>
      </c>
      <c r="K392" s="347">
        <v>0</v>
      </c>
      <c r="L392" s="378">
        <v>0</v>
      </c>
      <c r="M392" s="425">
        <v>0</v>
      </c>
      <c r="N392" s="456">
        <v>0</v>
      </c>
    </row>
    <row r="393" spans="1:14" ht="11.25" customHeight="1" x14ac:dyDescent="0.2">
      <c r="A393" s="14">
        <v>7</v>
      </c>
      <c r="B393" s="88" t="s">
        <v>56</v>
      </c>
      <c r="C393" s="126">
        <v>0</v>
      </c>
      <c r="D393" s="126">
        <v>0</v>
      </c>
      <c r="E393" s="168">
        <v>0</v>
      </c>
      <c r="F393" s="185">
        <v>0</v>
      </c>
      <c r="G393" s="211">
        <v>0</v>
      </c>
      <c r="H393" s="244">
        <v>0</v>
      </c>
      <c r="I393" s="280">
        <v>0</v>
      </c>
      <c r="J393" s="300">
        <v>0</v>
      </c>
      <c r="K393" s="347">
        <v>0</v>
      </c>
      <c r="L393" s="378">
        <v>0</v>
      </c>
      <c r="M393" s="425">
        <v>0</v>
      </c>
      <c r="N393" s="456">
        <v>0</v>
      </c>
    </row>
    <row r="394" spans="1:14" ht="12.75" customHeight="1" x14ac:dyDescent="0.2">
      <c r="A394" s="14">
        <v>8</v>
      </c>
      <c r="B394" s="88" t="s">
        <v>57</v>
      </c>
      <c r="C394" s="126">
        <v>0</v>
      </c>
      <c r="D394" s="126">
        <v>0</v>
      </c>
      <c r="E394" s="168">
        <v>0</v>
      </c>
      <c r="F394" s="185">
        <v>0</v>
      </c>
      <c r="G394" s="211">
        <v>0</v>
      </c>
      <c r="H394" s="244">
        <v>0</v>
      </c>
      <c r="I394" s="280">
        <v>0</v>
      </c>
      <c r="J394" s="300">
        <v>0</v>
      </c>
      <c r="K394" s="347">
        <v>0</v>
      </c>
      <c r="L394" s="378">
        <v>0</v>
      </c>
      <c r="M394" s="425">
        <v>0</v>
      </c>
      <c r="N394" s="456">
        <v>0</v>
      </c>
    </row>
    <row r="395" spans="1:14" ht="15.95" customHeight="1" x14ac:dyDescent="0.2">
      <c r="A395" s="14">
        <v>9</v>
      </c>
      <c r="B395" s="88" t="s">
        <v>24</v>
      </c>
      <c r="C395" s="126">
        <v>0</v>
      </c>
      <c r="D395" s="126">
        <v>0</v>
      </c>
      <c r="E395" s="168">
        <v>0</v>
      </c>
      <c r="F395" s="185">
        <v>0</v>
      </c>
      <c r="G395" s="211">
        <v>0</v>
      </c>
      <c r="H395" s="244">
        <v>0</v>
      </c>
      <c r="I395" s="280">
        <v>0</v>
      </c>
      <c r="J395" s="300">
        <v>0</v>
      </c>
      <c r="K395" s="347">
        <v>0</v>
      </c>
      <c r="L395" s="378">
        <v>0</v>
      </c>
      <c r="M395" s="425">
        <v>0</v>
      </c>
      <c r="N395" s="456">
        <v>0</v>
      </c>
    </row>
    <row r="396" spans="1:14" ht="15.95" customHeight="1" x14ac:dyDescent="0.2">
      <c r="A396" s="14">
        <v>10</v>
      </c>
      <c r="B396" s="88" t="s">
        <v>25</v>
      </c>
      <c r="C396" s="126">
        <v>0</v>
      </c>
      <c r="D396" s="126">
        <v>0</v>
      </c>
      <c r="E396" s="168">
        <v>0</v>
      </c>
      <c r="F396" s="185">
        <v>0</v>
      </c>
      <c r="G396" s="211">
        <v>0</v>
      </c>
      <c r="H396" s="244">
        <v>0</v>
      </c>
      <c r="I396" s="280">
        <v>0</v>
      </c>
      <c r="J396" s="300">
        <v>0</v>
      </c>
      <c r="K396" s="347">
        <v>0</v>
      </c>
      <c r="L396" s="378">
        <v>0</v>
      </c>
      <c r="M396" s="425">
        <v>0</v>
      </c>
      <c r="N396" s="456">
        <v>0</v>
      </c>
    </row>
    <row r="397" spans="1:14" ht="15.95" customHeight="1" thickBot="1" x14ac:dyDescent="0.25">
      <c r="A397" s="39">
        <v>11</v>
      </c>
      <c r="B397" s="89" t="s">
        <v>58</v>
      </c>
      <c r="C397" s="127">
        <v>0</v>
      </c>
      <c r="D397" s="127">
        <v>0</v>
      </c>
      <c r="E397" s="169">
        <v>0</v>
      </c>
      <c r="F397" s="186">
        <v>0</v>
      </c>
      <c r="G397" s="212">
        <v>0</v>
      </c>
      <c r="H397" s="245">
        <v>0</v>
      </c>
      <c r="I397" s="281">
        <v>0</v>
      </c>
      <c r="J397" s="301">
        <v>0</v>
      </c>
      <c r="K397" s="348">
        <v>0</v>
      </c>
      <c r="L397" s="379">
        <v>0</v>
      </c>
      <c r="M397" s="426">
        <v>0</v>
      </c>
      <c r="N397" s="457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605" t="s">
        <v>0</v>
      </c>
      <c r="B404" s="605"/>
      <c r="C404" s="508" t="s">
        <v>26</v>
      </c>
    </row>
    <row r="405" spans="1:14" ht="15.95" customHeight="1" x14ac:dyDescent="0.2">
      <c r="A405" s="605" t="s">
        <v>1</v>
      </c>
      <c r="B405" s="605"/>
      <c r="C405" s="508"/>
    </row>
    <row r="406" spans="1:14" ht="15.95" customHeight="1" x14ac:dyDescent="0.2">
      <c r="A406" s="605" t="s">
        <v>45</v>
      </c>
      <c r="B406" s="605"/>
    </row>
    <row r="407" spans="1:14" ht="15.95" customHeight="1" x14ac:dyDescent="0.3">
      <c r="C407" s="130"/>
    </row>
    <row r="408" spans="1:14" ht="15.95" customHeight="1" x14ac:dyDescent="0.2">
      <c r="C408" s="131"/>
    </row>
    <row r="409" spans="1:14" ht="15.95" customHeight="1" x14ac:dyDescent="0.2">
      <c r="A409" s="1" t="s">
        <v>46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 x14ac:dyDescent="0.2">
      <c r="A410" s="43" t="s">
        <v>68</v>
      </c>
      <c r="B410" s="43"/>
    </row>
    <row r="411" spans="1:14" s="43" customFormat="1" ht="15.95" customHeight="1" thickBot="1" x14ac:dyDescent="0.25">
      <c r="A411" s="72" t="s">
        <v>76</v>
      </c>
      <c r="B411" s="72"/>
    </row>
    <row r="412" spans="1:14" ht="15.95" customHeight="1" thickTop="1" x14ac:dyDescent="0.2">
      <c r="A412" s="606" t="s">
        <v>4</v>
      </c>
      <c r="B412" s="606" t="s">
        <v>5</v>
      </c>
      <c r="C412" s="129"/>
    </row>
    <row r="413" spans="1:14" ht="12.75" customHeight="1" x14ac:dyDescent="0.2">
      <c r="A413" s="607"/>
      <c r="B413" s="607"/>
      <c r="C413" s="138"/>
      <c r="D413" s="138"/>
      <c r="E413" s="162"/>
      <c r="F413" s="193"/>
      <c r="G413" s="219"/>
      <c r="H413" s="238"/>
      <c r="I413" s="274"/>
      <c r="J413" s="308"/>
      <c r="K413" s="340"/>
      <c r="L413" s="386"/>
      <c r="M413" s="418"/>
      <c r="N413" s="449"/>
    </row>
    <row r="414" spans="1:14" ht="12.75" customHeight="1" x14ac:dyDescent="0.2">
      <c r="A414" s="607"/>
      <c r="B414" s="607"/>
      <c r="C414" s="135" t="s">
        <v>37</v>
      </c>
      <c r="D414" s="135" t="s">
        <v>37</v>
      </c>
      <c r="E414" s="164" t="s">
        <v>37</v>
      </c>
      <c r="F414" s="191" t="s">
        <v>37</v>
      </c>
      <c r="G414" s="217" t="s">
        <v>37</v>
      </c>
      <c r="H414" s="240" t="s">
        <v>37</v>
      </c>
      <c r="I414" s="276" t="s">
        <v>37</v>
      </c>
      <c r="J414" s="306" t="s">
        <v>37</v>
      </c>
      <c r="K414" s="342" t="s">
        <v>37</v>
      </c>
      <c r="L414" s="384" t="s">
        <v>37</v>
      </c>
      <c r="M414" s="420" t="s">
        <v>37</v>
      </c>
      <c r="N414" s="451" t="s">
        <v>37</v>
      </c>
    </row>
    <row r="415" spans="1:14" ht="12.75" customHeight="1" x14ac:dyDescent="0.2">
      <c r="A415" s="607"/>
      <c r="B415" s="607"/>
      <c r="C415" s="136"/>
      <c r="D415" s="136"/>
      <c r="E415" s="165"/>
      <c r="F415" s="192"/>
      <c r="G415" s="218"/>
      <c r="H415" s="241"/>
      <c r="I415" s="277"/>
      <c r="J415" s="307"/>
      <c r="K415" s="343"/>
      <c r="L415" s="385"/>
      <c r="M415" s="421"/>
      <c r="N415" s="452"/>
    </row>
    <row r="416" spans="1:14" ht="12.75" customHeight="1" x14ac:dyDescent="0.2">
      <c r="A416" s="608"/>
      <c r="B416" s="608"/>
      <c r="C416" s="135"/>
      <c r="D416" s="135"/>
      <c r="E416" s="164"/>
      <c r="F416" s="191"/>
      <c r="G416" s="217"/>
      <c r="H416" s="240"/>
      <c r="I416" s="276"/>
      <c r="J416" s="306"/>
      <c r="K416" s="342"/>
      <c r="L416" s="384"/>
      <c r="M416" s="420"/>
      <c r="N416" s="451"/>
    </row>
    <row r="417" spans="1:14" s="8" customFormat="1" ht="11.25" x14ac:dyDescent="0.2">
      <c r="A417" s="134" t="s">
        <v>10</v>
      </c>
      <c r="B417" s="134" t="s">
        <v>11</v>
      </c>
      <c r="C417" s="134" t="s">
        <v>42</v>
      </c>
      <c r="D417" s="134" t="s">
        <v>42</v>
      </c>
      <c r="E417" s="163" t="s">
        <v>42</v>
      </c>
      <c r="F417" s="190" t="s">
        <v>42</v>
      </c>
      <c r="G417" s="216" t="s">
        <v>42</v>
      </c>
      <c r="H417" s="239" t="s">
        <v>42</v>
      </c>
      <c r="I417" s="275" t="s">
        <v>42</v>
      </c>
      <c r="J417" s="305" t="s">
        <v>42</v>
      </c>
      <c r="K417" s="341" t="s">
        <v>42</v>
      </c>
      <c r="L417" s="383" t="s">
        <v>42</v>
      </c>
      <c r="M417" s="419" t="s">
        <v>42</v>
      </c>
      <c r="N417" s="450" t="s">
        <v>42</v>
      </c>
    </row>
    <row r="418" spans="1:14" s="16" customFormat="1" ht="15.75" x14ac:dyDescent="0.2">
      <c r="A418" s="18">
        <v>1</v>
      </c>
      <c r="B418" s="19" t="s">
        <v>22</v>
      </c>
      <c r="C418" s="58">
        <f t="shared" ref="C418:H418" si="101">SUM(C419,C422,C423)</f>
        <v>0</v>
      </c>
      <c r="D418" s="58">
        <f t="shared" si="101"/>
        <v>0</v>
      </c>
      <c r="E418" s="58">
        <f t="shared" si="101"/>
        <v>0</v>
      </c>
      <c r="F418" s="58">
        <f t="shared" si="101"/>
        <v>0</v>
      </c>
      <c r="G418" s="58">
        <f t="shared" si="101"/>
        <v>0</v>
      </c>
      <c r="H418" s="58">
        <f t="shared" si="101"/>
        <v>0</v>
      </c>
      <c r="I418" s="58">
        <f t="shared" ref="I418:N418" si="102">SUM(I419,I422,I423)</f>
        <v>5</v>
      </c>
      <c r="J418" s="58">
        <f t="shared" si="102"/>
        <v>5</v>
      </c>
      <c r="K418" s="58">
        <f t="shared" si="102"/>
        <v>0</v>
      </c>
      <c r="L418" s="58">
        <f t="shared" si="102"/>
        <v>10</v>
      </c>
      <c r="M418" s="58">
        <f t="shared" si="102"/>
        <v>8</v>
      </c>
      <c r="N418" s="58">
        <f t="shared" si="102"/>
        <v>17</v>
      </c>
    </row>
    <row r="419" spans="1:14" s="23" customFormat="1" ht="12.75" customHeight="1" x14ac:dyDescent="0.2">
      <c r="A419" s="14"/>
      <c r="B419" s="22" t="s">
        <v>49</v>
      </c>
      <c r="C419" s="60">
        <f t="shared" ref="C419:D419" si="103">SUM(C420:C421)</f>
        <v>0</v>
      </c>
      <c r="D419" s="60">
        <f t="shared" si="103"/>
        <v>0</v>
      </c>
      <c r="E419" s="60">
        <f t="shared" ref="E419" si="104">SUM(E420:E421)</f>
        <v>0</v>
      </c>
      <c r="F419" s="60">
        <f t="shared" ref="F419" si="105">SUM(F420:F421)</f>
        <v>0</v>
      </c>
      <c r="G419" s="60">
        <f t="shared" ref="G419" si="106">SUM(G420:G421)</f>
        <v>0</v>
      </c>
      <c r="H419" s="60">
        <f t="shared" ref="H419" si="107">SUM(H420:H421)</f>
        <v>0</v>
      </c>
      <c r="I419" s="60">
        <f t="shared" ref="I419" si="108">SUM(I420:I421)</f>
        <v>5</v>
      </c>
      <c r="J419" s="60">
        <f t="shared" ref="J419" si="109">SUM(J420:J421)</f>
        <v>5</v>
      </c>
      <c r="K419" s="60">
        <f t="shared" ref="K419" si="110">SUM(K420:K421)</f>
        <v>0</v>
      </c>
      <c r="L419" s="60">
        <f t="shared" ref="L419" si="111">SUM(L420:L421)</f>
        <v>10</v>
      </c>
      <c r="M419" s="60">
        <f t="shared" ref="M419" si="112">SUM(M420:M421)</f>
        <v>8</v>
      </c>
      <c r="N419" s="60">
        <f t="shared" ref="N419" si="113">SUM(N420:N421)</f>
        <v>17</v>
      </c>
    </row>
    <row r="420" spans="1:14" ht="12.75" customHeight="1" x14ac:dyDescent="0.2">
      <c r="A420" s="12"/>
      <c r="B420" s="13" t="s">
        <v>82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5</v>
      </c>
      <c r="J420" s="48">
        <v>5</v>
      </c>
      <c r="K420" s="48">
        <v>0</v>
      </c>
      <c r="L420" s="48">
        <v>10</v>
      </c>
      <c r="M420" s="48">
        <v>8</v>
      </c>
      <c r="N420" s="48">
        <v>17</v>
      </c>
    </row>
    <row r="421" spans="1:14" x14ac:dyDescent="0.2">
      <c r="A421" s="12"/>
      <c r="B421" s="13" t="s">
        <v>83</v>
      </c>
      <c r="C421" s="139">
        <v>0</v>
      </c>
      <c r="D421" s="139">
        <v>0</v>
      </c>
      <c r="E421" s="161">
        <v>0</v>
      </c>
      <c r="F421" s="194">
        <v>0</v>
      </c>
      <c r="G421" s="220">
        <v>0</v>
      </c>
      <c r="H421" s="237">
        <v>0</v>
      </c>
      <c r="I421" s="273">
        <v>0</v>
      </c>
      <c r="J421" s="309">
        <v>0</v>
      </c>
      <c r="K421" s="339">
        <v>0</v>
      </c>
      <c r="L421" s="387">
        <v>0</v>
      </c>
      <c r="M421" s="417">
        <v>0</v>
      </c>
      <c r="N421" s="448">
        <v>0</v>
      </c>
    </row>
    <row r="422" spans="1:14" ht="21" customHeight="1" x14ac:dyDescent="0.2">
      <c r="A422" s="12"/>
      <c r="B422" s="11" t="s">
        <v>50</v>
      </c>
      <c r="C422" s="126">
        <v>0</v>
      </c>
      <c r="D422" s="126">
        <v>0</v>
      </c>
      <c r="E422" s="168">
        <v>0</v>
      </c>
      <c r="F422" s="185">
        <v>0</v>
      </c>
      <c r="G422" s="211">
        <v>0</v>
      </c>
      <c r="H422" s="244">
        <v>0</v>
      </c>
      <c r="I422" s="280">
        <v>0</v>
      </c>
      <c r="J422" s="300">
        <v>0</v>
      </c>
      <c r="K422" s="347">
        <v>0</v>
      </c>
      <c r="L422" s="378">
        <v>0</v>
      </c>
      <c r="M422" s="425">
        <v>0</v>
      </c>
      <c r="N422" s="456">
        <v>0</v>
      </c>
    </row>
    <row r="423" spans="1:14" x14ac:dyDescent="0.2">
      <c r="A423" s="12"/>
      <c r="B423" s="11" t="s">
        <v>51</v>
      </c>
      <c r="C423" s="126">
        <v>0</v>
      </c>
      <c r="D423" s="126">
        <v>0</v>
      </c>
      <c r="E423" s="168">
        <v>0</v>
      </c>
      <c r="F423" s="185">
        <v>0</v>
      </c>
      <c r="G423" s="211">
        <v>0</v>
      </c>
      <c r="H423" s="244">
        <v>0</v>
      </c>
      <c r="I423" s="280">
        <v>0</v>
      </c>
      <c r="J423" s="300">
        <v>0</v>
      </c>
      <c r="K423" s="347">
        <v>0</v>
      </c>
      <c r="L423" s="378">
        <v>0</v>
      </c>
      <c r="M423" s="425">
        <v>0</v>
      </c>
      <c r="N423" s="456">
        <v>0</v>
      </c>
    </row>
    <row r="424" spans="1:14" ht="15.75" x14ac:dyDescent="0.2">
      <c r="A424" s="14">
        <v>2</v>
      </c>
      <c r="B424" s="10" t="s">
        <v>23</v>
      </c>
      <c r="C424" s="61">
        <f t="shared" ref="C424:H424" si="114">SUM(C425:C426)</f>
        <v>0</v>
      </c>
      <c r="D424" s="61">
        <f t="shared" si="114"/>
        <v>0</v>
      </c>
      <c r="E424" s="61">
        <f t="shared" si="114"/>
        <v>0</v>
      </c>
      <c r="F424" s="61">
        <f t="shared" si="114"/>
        <v>0</v>
      </c>
      <c r="G424" s="61">
        <f t="shared" si="114"/>
        <v>5</v>
      </c>
      <c r="H424" s="61">
        <f t="shared" si="114"/>
        <v>11</v>
      </c>
      <c r="I424" s="61">
        <f t="shared" ref="I424:N424" si="115">SUM(I425:I426)</f>
        <v>8</v>
      </c>
      <c r="J424" s="61">
        <f t="shared" si="115"/>
        <v>41</v>
      </c>
      <c r="K424" s="61">
        <f t="shared" si="115"/>
        <v>0</v>
      </c>
      <c r="L424" s="61">
        <f t="shared" si="115"/>
        <v>0</v>
      </c>
      <c r="M424" s="61">
        <f t="shared" si="115"/>
        <v>10</v>
      </c>
      <c r="N424" s="61">
        <f t="shared" si="115"/>
        <v>15</v>
      </c>
    </row>
    <row r="425" spans="1:14" ht="12.75" customHeight="1" x14ac:dyDescent="0.2">
      <c r="A425" s="12"/>
      <c r="B425" s="13" t="s">
        <v>82</v>
      </c>
      <c r="C425" s="48">
        <v>0</v>
      </c>
      <c r="D425" s="48">
        <v>0</v>
      </c>
      <c r="E425" s="48">
        <v>0</v>
      </c>
      <c r="F425" s="48">
        <v>0</v>
      </c>
      <c r="G425" s="48">
        <v>5</v>
      </c>
      <c r="H425" s="48">
        <v>11</v>
      </c>
      <c r="I425" s="48">
        <v>8</v>
      </c>
      <c r="J425" s="48">
        <v>41</v>
      </c>
      <c r="K425" s="48">
        <v>0</v>
      </c>
      <c r="L425" s="48">
        <v>0</v>
      </c>
      <c r="M425" s="48">
        <v>10</v>
      </c>
      <c r="N425" s="48">
        <v>15</v>
      </c>
    </row>
    <row r="426" spans="1:14" ht="13.5" customHeight="1" x14ac:dyDescent="0.2">
      <c r="A426" s="12"/>
      <c r="B426" s="13" t="s">
        <v>83</v>
      </c>
      <c r="C426" s="139">
        <v>0</v>
      </c>
      <c r="D426" s="139">
        <v>0</v>
      </c>
      <c r="E426" s="161">
        <v>0</v>
      </c>
      <c r="F426" s="194">
        <v>0</v>
      </c>
      <c r="G426" s="220">
        <v>0</v>
      </c>
      <c r="H426" s="237">
        <v>0</v>
      </c>
      <c r="I426" s="273">
        <v>0</v>
      </c>
      <c r="J426" s="309">
        <v>0</v>
      </c>
      <c r="K426" s="339">
        <v>0</v>
      </c>
      <c r="L426" s="387">
        <v>0</v>
      </c>
      <c r="M426" s="417">
        <v>0</v>
      </c>
      <c r="N426" s="448">
        <v>0</v>
      </c>
    </row>
    <row r="427" spans="1:14" ht="15" customHeight="1" x14ac:dyDescent="0.2">
      <c r="A427" s="9">
        <v>3</v>
      </c>
      <c r="B427" s="10" t="s">
        <v>53</v>
      </c>
      <c r="C427" s="126">
        <v>0</v>
      </c>
      <c r="D427" s="126">
        <v>0</v>
      </c>
      <c r="E427" s="168">
        <v>0</v>
      </c>
      <c r="F427" s="185">
        <v>0</v>
      </c>
      <c r="G427" s="211">
        <v>0</v>
      </c>
      <c r="H427" s="244">
        <v>1</v>
      </c>
      <c r="I427" s="280">
        <v>0</v>
      </c>
      <c r="J427" s="300">
        <v>0</v>
      </c>
      <c r="K427" s="347">
        <v>0</v>
      </c>
      <c r="L427" s="378">
        <v>1</v>
      </c>
      <c r="M427" s="425">
        <v>0</v>
      </c>
      <c r="N427" s="456">
        <v>0</v>
      </c>
    </row>
    <row r="428" spans="1:14" ht="12.75" customHeight="1" x14ac:dyDescent="0.2">
      <c r="A428" s="14">
        <v>4</v>
      </c>
      <c r="B428" s="10" t="s">
        <v>52</v>
      </c>
      <c r="C428" s="61">
        <f t="shared" ref="C428:H428" si="116">SUM(C429:C430)</f>
        <v>0</v>
      </c>
      <c r="D428" s="61">
        <f t="shared" si="116"/>
        <v>0</v>
      </c>
      <c r="E428" s="61">
        <f t="shared" si="116"/>
        <v>0</v>
      </c>
      <c r="F428" s="61">
        <f t="shared" si="116"/>
        <v>0</v>
      </c>
      <c r="G428" s="61">
        <f t="shared" si="116"/>
        <v>1</v>
      </c>
      <c r="H428" s="61">
        <f t="shared" si="116"/>
        <v>1</v>
      </c>
      <c r="I428" s="61">
        <f t="shared" ref="I428:N428" si="117">SUM(I429:I430)</f>
        <v>0</v>
      </c>
      <c r="J428" s="61">
        <f t="shared" si="117"/>
        <v>0</v>
      </c>
      <c r="K428" s="61">
        <f t="shared" si="117"/>
        <v>0</v>
      </c>
      <c r="L428" s="61">
        <f t="shared" si="117"/>
        <v>1</v>
      </c>
      <c r="M428" s="61">
        <f t="shared" si="117"/>
        <v>0</v>
      </c>
      <c r="N428" s="61">
        <f t="shared" si="117"/>
        <v>0</v>
      </c>
    </row>
    <row r="429" spans="1:14" ht="12.75" customHeight="1" x14ac:dyDescent="0.2">
      <c r="A429" s="14"/>
      <c r="B429" s="13" t="s">
        <v>82</v>
      </c>
      <c r="C429" s="139">
        <v>0</v>
      </c>
      <c r="D429" s="139">
        <v>0</v>
      </c>
      <c r="E429" s="161">
        <v>0</v>
      </c>
      <c r="F429" s="194">
        <v>0</v>
      </c>
      <c r="G429" s="220">
        <v>0</v>
      </c>
      <c r="H429" s="237">
        <v>0</v>
      </c>
      <c r="I429" s="273">
        <v>0</v>
      </c>
      <c r="J429" s="309">
        <v>0</v>
      </c>
      <c r="K429" s="339">
        <v>0</v>
      </c>
      <c r="L429" s="387">
        <v>0</v>
      </c>
      <c r="M429" s="417">
        <v>0</v>
      </c>
      <c r="N429" s="448">
        <v>0</v>
      </c>
    </row>
    <row r="430" spans="1:14" ht="12.75" customHeight="1" x14ac:dyDescent="0.2">
      <c r="A430" s="14"/>
      <c r="B430" s="13" t="s">
        <v>83</v>
      </c>
      <c r="C430" s="139">
        <v>0</v>
      </c>
      <c r="D430" s="139">
        <v>0</v>
      </c>
      <c r="E430" s="161">
        <v>0</v>
      </c>
      <c r="F430" s="194">
        <v>0</v>
      </c>
      <c r="G430" s="220">
        <v>1</v>
      </c>
      <c r="H430" s="237">
        <v>1</v>
      </c>
      <c r="I430" s="273">
        <v>0</v>
      </c>
      <c r="J430" s="309">
        <v>0</v>
      </c>
      <c r="K430" s="339">
        <v>0</v>
      </c>
      <c r="L430" s="387">
        <v>1</v>
      </c>
      <c r="M430" s="417">
        <v>0</v>
      </c>
      <c r="N430" s="448">
        <v>0</v>
      </c>
    </row>
    <row r="431" spans="1:14" ht="11.25" customHeight="1" x14ac:dyDescent="0.2">
      <c r="A431" s="14">
        <v>5</v>
      </c>
      <c r="B431" s="11" t="s">
        <v>54</v>
      </c>
      <c r="C431" s="126">
        <v>0</v>
      </c>
      <c r="D431" s="126">
        <v>0</v>
      </c>
      <c r="E431" s="168">
        <v>0</v>
      </c>
      <c r="F431" s="185">
        <v>0</v>
      </c>
      <c r="G431" s="211">
        <v>0</v>
      </c>
      <c r="H431" s="244">
        <v>0</v>
      </c>
      <c r="I431" s="280">
        <v>0</v>
      </c>
      <c r="J431" s="300">
        <v>0</v>
      </c>
      <c r="K431" s="347">
        <v>0</v>
      </c>
      <c r="L431" s="378">
        <v>0</v>
      </c>
      <c r="M431" s="425">
        <v>1</v>
      </c>
      <c r="N431" s="456">
        <v>0</v>
      </c>
    </row>
    <row r="432" spans="1:14" ht="12.75" customHeight="1" x14ac:dyDescent="0.2">
      <c r="A432" s="14">
        <v>6</v>
      </c>
      <c r="B432" s="10" t="s">
        <v>55</v>
      </c>
      <c r="C432" s="126">
        <v>0</v>
      </c>
      <c r="D432" s="126">
        <v>0</v>
      </c>
      <c r="E432" s="168">
        <v>0</v>
      </c>
      <c r="F432" s="185">
        <v>0</v>
      </c>
      <c r="G432" s="211">
        <v>1</v>
      </c>
      <c r="H432" s="244">
        <v>0</v>
      </c>
      <c r="I432" s="280">
        <v>0</v>
      </c>
      <c r="J432" s="300">
        <v>0</v>
      </c>
      <c r="K432" s="347">
        <v>0</v>
      </c>
      <c r="L432" s="378">
        <v>0</v>
      </c>
      <c r="M432" s="425">
        <v>2</v>
      </c>
      <c r="N432" s="456">
        <v>0</v>
      </c>
    </row>
    <row r="433" spans="1:14" ht="15.95" customHeight="1" x14ac:dyDescent="0.2">
      <c r="A433" s="14">
        <v>7</v>
      </c>
      <c r="B433" s="10" t="s">
        <v>56</v>
      </c>
      <c r="C433" s="126">
        <v>0</v>
      </c>
      <c r="D433" s="126">
        <v>0</v>
      </c>
      <c r="E433" s="168">
        <v>0</v>
      </c>
      <c r="F433" s="185">
        <v>0</v>
      </c>
      <c r="G433" s="211">
        <v>0</v>
      </c>
      <c r="H433" s="244">
        <v>0</v>
      </c>
      <c r="I433" s="280">
        <v>0</v>
      </c>
      <c r="J433" s="300">
        <v>0</v>
      </c>
      <c r="K433" s="347">
        <v>0</v>
      </c>
      <c r="L433" s="378">
        <v>0</v>
      </c>
      <c r="M433" s="425">
        <v>0</v>
      </c>
      <c r="N433" s="456">
        <v>0</v>
      </c>
    </row>
    <row r="434" spans="1:14" ht="15.95" customHeight="1" x14ac:dyDescent="0.2">
      <c r="A434" s="14">
        <v>8</v>
      </c>
      <c r="B434" s="10" t="s">
        <v>57</v>
      </c>
      <c r="C434" s="126">
        <v>0</v>
      </c>
      <c r="D434" s="126">
        <v>0</v>
      </c>
      <c r="E434" s="168">
        <v>0</v>
      </c>
      <c r="F434" s="185">
        <v>0</v>
      </c>
      <c r="G434" s="211">
        <v>0</v>
      </c>
      <c r="H434" s="244">
        <v>0</v>
      </c>
      <c r="I434" s="280">
        <v>0</v>
      </c>
      <c r="J434" s="300">
        <v>0</v>
      </c>
      <c r="K434" s="347">
        <v>0</v>
      </c>
      <c r="L434" s="378">
        <v>0</v>
      </c>
      <c r="M434" s="425">
        <v>0</v>
      </c>
      <c r="N434" s="456">
        <v>0</v>
      </c>
    </row>
    <row r="435" spans="1:14" ht="15.95" customHeight="1" x14ac:dyDescent="0.2">
      <c r="A435" s="14">
        <v>9</v>
      </c>
      <c r="B435" s="10" t="s">
        <v>24</v>
      </c>
      <c r="C435" s="126">
        <v>0</v>
      </c>
      <c r="D435" s="126">
        <v>0</v>
      </c>
      <c r="E435" s="168">
        <v>0</v>
      </c>
      <c r="F435" s="185">
        <v>0</v>
      </c>
      <c r="G435" s="211">
        <v>0</v>
      </c>
      <c r="H435" s="244">
        <v>0</v>
      </c>
      <c r="I435" s="280">
        <v>0</v>
      </c>
      <c r="J435" s="300">
        <v>0</v>
      </c>
      <c r="K435" s="347">
        <v>0</v>
      </c>
      <c r="L435" s="378">
        <v>0</v>
      </c>
      <c r="M435" s="425">
        <v>0</v>
      </c>
      <c r="N435" s="456">
        <v>0</v>
      </c>
    </row>
    <row r="436" spans="1:14" ht="15.95" customHeight="1" x14ac:dyDescent="0.2">
      <c r="A436" s="14">
        <v>10</v>
      </c>
      <c r="B436" s="10" t="s">
        <v>25</v>
      </c>
      <c r="C436" s="126">
        <v>0</v>
      </c>
      <c r="D436" s="126">
        <v>0</v>
      </c>
      <c r="E436" s="168">
        <v>0</v>
      </c>
      <c r="F436" s="185">
        <v>0</v>
      </c>
      <c r="G436" s="211">
        <v>0</v>
      </c>
      <c r="H436" s="244">
        <v>0</v>
      </c>
      <c r="I436" s="280">
        <v>0</v>
      </c>
      <c r="J436" s="300">
        <v>0</v>
      </c>
      <c r="K436" s="347">
        <v>0</v>
      </c>
      <c r="L436" s="378">
        <v>0</v>
      </c>
      <c r="M436" s="425">
        <v>0</v>
      </c>
      <c r="N436" s="456">
        <v>0</v>
      </c>
    </row>
    <row r="437" spans="1:14" ht="15.95" customHeight="1" thickBot="1" x14ac:dyDescent="0.25">
      <c r="A437" s="39">
        <v>11</v>
      </c>
      <c r="B437" s="40" t="s">
        <v>58</v>
      </c>
      <c r="C437" s="127">
        <v>0</v>
      </c>
      <c r="D437" s="127">
        <v>0</v>
      </c>
      <c r="E437" s="169">
        <v>0</v>
      </c>
      <c r="F437" s="186">
        <v>0</v>
      </c>
      <c r="G437" s="212">
        <v>0</v>
      </c>
      <c r="H437" s="245">
        <v>0</v>
      </c>
      <c r="I437" s="281">
        <v>0</v>
      </c>
      <c r="J437" s="301">
        <v>0</v>
      </c>
      <c r="K437" s="348">
        <v>0</v>
      </c>
      <c r="L437" s="379">
        <v>0</v>
      </c>
      <c r="M437" s="426">
        <v>0</v>
      </c>
      <c r="N437" s="457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605" t="s">
        <v>0</v>
      </c>
      <c r="B448" s="605"/>
      <c r="C448" s="508" t="s">
        <v>26</v>
      </c>
    </row>
    <row r="449" spans="1:14" ht="15.95" customHeight="1" x14ac:dyDescent="0.2">
      <c r="A449" s="605" t="s">
        <v>1</v>
      </c>
      <c r="B449" s="605"/>
      <c r="C449" s="508"/>
    </row>
    <row r="450" spans="1:14" ht="15.95" customHeight="1" x14ac:dyDescent="0.2">
      <c r="A450" s="605" t="s">
        <v>45</v>
      </c>
      <c r="B450" s="605"/>
    </row>
    <row r="451" spans="1:14" ht="12.75" customHeight="1" x14ac:dyDescent="0.3">
      <c r="C451" s="130"/>
    </row>
    <row r="452" spans="1:14" ht="12.75" customHeight="1" x14ac:dyDescent="0.2">
      <c r="C452" s="131"/>
    </row>
    <row r="453" spans="1:14" ht="12.75" customHeight="1" x14ac:dyDescent="0.2">
      <c r="A453" s="1" t="s">
        <v>46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 x14ac:dyDescent="0.2">
      <c r="A454" s="1" t="s">
        <v>68</v>
      </c>
    </row>
    <row r="455" spans="1:14" s="43" customFormat="1" ht="13.5" customHeight="1" thickBot="1" x14ac:dyDescent="0.25">
      <c r="A455" s="43" t="s">
        <v>75</v>
      </c>
    </row>
    <row r="456" spans="1:14" ht="16.5" thickTop="1" x14ac:dyDescent="0.2">
      <c r="A456" s="602" t="s">
        <v>4</v>
      </c>
      <c r="B456" s="602" t="s">
        <v>5</v>
      </c>
      <c r="C456" s="129"/>
    </row>
    <row r="457" spans="1:14" ht="12.75" customHeight="1" x14ac:dyDescent="0.2">
      <c r="A457" s="603"/>
      <c r="B457" s="603"/>
      <c r="C457" s="138"/>
      <c r="D457" s="138"/>
      <c r="E457" s="162"/>
      <c r="F457" s="193"/>
      <c r="G457" s="219"/>
      <c r="H457" s="238"/>
      <c r="I457" s="274"/>
      <c r="J457" s="308"/>
      <c r="K457" s="340"/>
      <c r="L457" s="386"/>
      <c r="M457" s="418"/>
      <c r="N457" s="449"/>
    </row>
    <row r="458" spans="1:14" ht="12.75" customHeight="1" x14ac:dyDescent="0.2">
      <c r="A458" s="603"/>
      <c r="B458" s="603"/>
      <c r="C458" s="135" t="s">
        <v>37</v>
      </c>
      <c r="D458" s="135" t="s">
        <v>37</v>
      </c>
      <c r="E458" s="164" t="s">
        <v>37</v>
      </c>
      <c r="F458" s="191" t="s">
        <v>37</v>
      </c>
      <c r="G458" s="217" t="s">
        <v>37</v>
      </c>
      <c r="H458" s="240" t="s">
        <v>37</v>
      </c>
      <c r="I458" s="276" t="s">
        <v>37</v>
      </c>
      <c r="J458" s="306" t="s">
        <v>37</v>
      </c>
      <c r="K458" s="342" t="s">
        <v>37</v>
      </c>
      <c r="L458" s="384" t="s">
        <v>37</v>
      </c>
      <c r="M458" s="420" t="s">
        <v>37</v>
      </c>
      <c r="N458" s="451" t="s">
        <v>37</v>
      </c>
    </row>
    <row r="459" spans="1:14" ht="12.75" customHeight="1" x14ac:dyDescent="0.2">
      <c r="A459" s="603"/>
      <c r="B459" s="603"/>
      <c r="C459" s="136"/>
      <c r="D459" s="136"/>
      <c r="E459" s="165"/>
      <c r="F459" s="192"/>
      <c r="G459" s="218"/>
      <c r="H459" s="241"/>
      <c r="I459" s="277"/>
      <c r="J459" s="307"/>
      <c r="K459" s="343"/>
      <c r="L459" s="385"/>
      <c r="M459" s="421"/>
      <c r="N459" s="452"/>
    </row>
    <row r="460" spans="1:14" ht="21" customHeight="1" x14ac:dyDescent="0.2">
      <c r="A460" s="604"/>
      <c r="B460" s="604"/>
      <c r="C460" s="135"/>
      <c r="D460" s="135"/>
      <c r="E460" s="164"/>
      <c r="F460" s="191"/>
      <c r="G460" s="217"/>
      <c r="H460" s="240"/>
      <c r="I460" s="276"/>
      <c r="J460" s="306"/>
      <c r="K460" s="342"/>
      <c r="L460" s="384"/>
      <c r="M460" s="420"/>
      <c r="N460" s="451"/>
    </row>
    <row r="461" spans="1:14" s="8" customFormat="1" ht="11.25" x14ac:dyDescent="0.2">
      <c r="A461" s="134" t="s">
        <v>10</v>
      </c>
      <c r="B461" s="134" t="s">
        <v>11</v>
      </c>
      <c r="C461" s="134" t="s">
        <v>42</v>
      </c>
      <c r="D461" s="134" t="s">
        <v>42</v>
      </c>
      <c r="E461" s="163" t="s">
        <v>42</v>
      </c>
      <c r="F461" s="190" t="s">
        <v>42</v>
      </c>
      <c r="G461" s="216" t="s">
        <v>42</v>
      </c>
      <c r="H461" s="239" t="s">
        <v>42</v>
      </c>
      <c r="I461" s="275" t="s">
        <v>42</v>
      </c>
      <c r="J461" s="305" t="s">
        <v>42</v>
      </c>
      <c r="K461" s="341" t="s">
        <v>42</v>
      </c>
      <c r="L461" s="383" t="s">
        <v>42</v>
      </c>
      <c r="M461" s="419" t="s">
        <v>42</v>
      </c>
      <c r="N461" s="450" t="s">
        <v>42</v>
      </c>
    </row>
    <row r="462" spans="1:14" s="16" customFormat="1" ht="12.75" customHeight="1" x14ac:dyDescent="0.2">
      <c r="A462" s="18">
        <v>1</v>
      </c>
      <c r="B462" s="19" t="s">
        <v>22</v>
      </c>
      <c r="C462" s="58">
        <f t="shared" ref="C462:N462" si="118">SUM(C463,C466,C467)</f>
        <v>0</v>
      </c>
      <c r="D462" s="58">
        <f t="shared" si="118"/>
        <v>0</v>
      </c>
      <c r="E462" s="58">
        <f t="shared" si="118"/>
        <v>0</v>
      </c>
      <c r="F462" s="58">
        <f t="shared" si="118"/>
        <v>0</v>
      </c>
      <c r="G462" s="58">
        <f t="shared" si="118"/>
        <v>0</v>
      </c>
      <c r="H462" s="58">
        <f t="shared" si="118"/>
        <v>0</v>
      </c>
      <c r="I462" s="58">
        <f t="shared" si="118"/>
        <v>0</v>
      </c>
      <c r="J462" s="58">
        <f t="shared" si="118"/>
        <v>1</v>
      </c>
      <c r="K462" s="58">
        <f t="shared" si="118"/>
        <v>0</v>
      </c>
      <c r="L462" s="58">
        <f t="shared" si="118"/>
        <v>0</v>
      </c>
      <c r="M462" s="58">
        <f t="shared" si="118"/>
        <v>20</v>
      </c>
      <c r="N462" s="58">
        <f t="shared" si="118"/>
        <v>180</v>
      </c>
    </row>
    <row r="463" spans="1:14" s="23" customFormat="1" ht="12.75" customHeight="1" x14ac:dyDescent="0.2">
      <c r="A463" s="14"/>
      <c r="B463" s="22" t="s">
        <v>49</v>
      </c>
      <c r="C463" s="60">
        <f t="shared" ref="C463:N463" si="119">SUM(C464:C465)</f>
        <v>0</v>
      </c>
      <c r="D463" s="60">
        <f t="shared" si="119"/>
        <v>0</v>
      </c>
      <c r="E463" s="60">
        <f t="shared" si="119"/>
        <v>0</v>
      </c>
      <c r="F463" s="60">
        <f t="shared" si="119"/>
        <v>0</v>
      </c>
      <c r="G463" s="60">
        <f t="shared" si="119"/>
        <v>0</v>
      </c>
      <c r="H463" s="60">
        <f t="shared" si="119"/>
        <v>0</v>
      </c>
      <c r="I463" s="60">
        <f t="shared" si="119"/>
        <v>0</v>
      </c>
      <c r="J463" s="60">
        <f t="shared" si="119"/>
        <v>1</v>
      </c>
      <c r="K463" s="60">
        <f t="shared" si="119"/>
        <v>0</v>
      </c>
      <c r="L463" s="60">
        <f t="shared" si="119"/>
        <v>0</v>
      </c>
      <c r="M463" s="60">
        <f t="shared" si="119"/>
        <v>20</v>
      </c>
      <c r="N463" s="60">
        <f t="shared" si="119"/>
        <v>180</v>
      </c>
    </row>
    <row r="464" spans="1:14" ht="15" customHeight="1" x14ac:dyDescent="0.2">
      <c r="A464" s="12"/>
      <c r="B464" s="13" t="s">
        <v>82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1</v>
      </c>
      <c r="K464" s="48">
        <v>0</v>
      </c>
      <c r="L464" s="48">
        <v>0</v>
      </c>
      <c r="M464" s="48">
        <v>20</v>
      </c>
      <c r="N464" s="48">
        <v>180</v>
      </c>
    </row>
    <row r="465" spans="1:14" x14ac:dyDescent="0.2">
      <c r="A465" s="12"/>
      <c r="B465" s="13" t="s">
        <v>83</v>
      </c>
      <c r="C465" s="139">
        <v>0</v>
      </c>
      <c r="D465" s="139">
        <v>0</v>
      </c>
      <c r="E465" s="161">
        <v>0</v>
      </c>
      <c r="F465" s="194">
        <v>0</v>
      </c>
      <c r="G465" s="220">
        <v>0</v>
      </c>
      <c r="H465" s="237">
        <v>0</v>
      </c>
      <c r="I465" s="273">
        <v>0</v>
      </c>
      <c r="J465" s="309">
        <v>0</v>
      </c>
      <c r="K465" s="339">
        <v>0</v>
      </c>
      <c r="L465" s="387">
        <v>0</v>
      </c>
      <c r="M465" s="417">
        <v>0</v>
      </c>
      <c r="N465" s="448">
        <v>0</v>
      </c>
    </row>
    <row r="466" spans="1:14" x14ac:dyDescent="0.2">
      <c r="A466" s="12"/>
      <c r="B466" s="11" t="s">
        <v>50</v>
      </c>
      <c r="C466" s="126">
        <v>0</v>
      </c>
      <c r="D466" s="126">
        <v>0</v>
      </c>
      <c r="E466" s="168">
        <v>0</v>
      </c>
      <c r="F466" s="185">
        <v>0</v>
      </c>
      <c r="G466" s="211">
        <v>0</v>
      </c>
      <c r="H466" s="244">
        <v>0</v>
      </c>
      <c r="I466" s="280">
        <v>0</v>
      </c>
      <c r="J466" s="300">
        <v>0</v>
      </c>
      <c r="K466" s="347">
        <v>0</v>
      </c>
      <c r="L466" s="378">
        <v>0</v>
      </c>
      <c r="M466" s="425">
        <v>0</v>
      </c>
      <c r="N466" s="456">
        <v>0</v>
      </c>
    </row>
    <row r="467" spans="1:14" x14ac:dyDescent="0.2">
      <c r="A467" s="12"/>
      <c r="B467" s="11" t="s">
        <v>51</v>
      </c>
      <c r="C467" s="126">
        <v>0</v>
      </c>
      <c r="D467" s="126">
        <v>0</v>
      </c>
      <c r="E467" s="168">
        <v>0</v>
      </c>
      <c r="F467" s="185">
        <v>0</v>
      </c>
      <c r="G467" s="211">
        <v>0</v>
      </c>
      <c r="H467" s="244">
        <v>0</v>
      </c>
      <c r="I467" s="280">
        <v>0</v>
      </c>
      <c r="J467" s="300">
        <v>0</v>
      </c>
      <c r="K467" s="347">
        <v>0</v>
      </c>
      <c r="L467" s="378">
        <v>0</v>
      </c>
      <c r="M467" s="425">
        <v>0</v>
      </c>
      <c r="N467" s="456">
        <v>0</v>
      </c>
    </row>
    <row r="468" spans="1:14" ht="15.75" x14ac:dyDescent="0.2">
      <c r="A468" s="14">
        <v>2</v>
      </c>
      <c r="B468" s="10" t="s">
        <v>23</v>
      </c>
      <c r="C468" s="126">
        <f t="shared" ref="C468:H468" si="120">SUM(C469:C470)</f>
        <v>0</v>
      </c>
      <c r="D468" s="126">
        <f t="shared" si="120"/>
        <v>0</v>
      </c>
      <c r="E468" s="168">
        <f t="shared" si="120"/>
        <v>0</v>
      </c>
      <c r="F468" s="185">
        <f t="shared" si="120"/>
        <v>0</v>
      </c>
      <c r="G468" s="211">
        <f t="shared" si="120"/>
        <v>12</v>
      </c>
      <c r="H468" s="244">
        <f t="shared" si="120"/>
        <v>10</v>
      </c>
      <c r="I468" s="280">
        <f t="shared" ref="I468:N468" si="121">SUM(I469:I470)</f>
        <v>168</v>
      </c>
      <c r="J468" s="300">
        <f t="shared" si="121"/>
        <v>0</v>
      </c>
      <c r="K468" s="347">
        <f t="shared" si="121"/>
        <v>0</v>
      </c>
      <c r="L468" s="378">
        <f t="shared" si="121"/>
        <v>0</v>
      </c>
      <c r="M468" s="425">
        <f t="shared" si="121"/>
        <v>55</v>
      </c>
      <c r="N468" s="456">
        <f t="shared" si="121"/>
        <v>145</v>
      </c>
    </row>
    <row r="469" spans="1:14" x14ac:dyDescent="0.2">
      <c r="A469" s="12"/>
      <c r="B469" s="13" t="s">
        <v>82</v>
      </c>
      <c r="C469" s="48">
        <v>0</v>
      </c>
      <c r="D469" s="48">
        <v>0</v>
      </c>
      <c r="E469" s="48">
        <v>0</v>
      </c>
      <c r="F469" s="48">
        <v>0</v>
      </c>
      <c r="G469" s="48">
        <v>12</v>
      </c>
      <c r="H469" s="48">
        <v>10</v>
      </c>
      <c r="I469" s="48">
        <v>168</v>
      </c>
      <c r="J469" s="48">
        <v>0</v>
      </c>
      <c r="K469" s="48">
        <v>0</v>
      </c>
      <c r="L469" s="48">
        <v>0</v>
      </c>
      <c r="M469" s="48">
        <v>55</v>
      </c>
      <c r="N469" s="48">
        <v>145</v>
      </c>
    </row>
    <row r="470" spans="1:14" ht="12.75" customHeight="1" x14ac:dyDescent="0.2">
      <c r="A470" s="12"/>
      <c r="B470" s="13" t="s">
        <v>83</v>
      </c>
      <c r="C470" s="139">
        <v>0</v>
      </c>
      <c r="D470" s="139">
        <v>0</v>
      </c>
      <c r="E470" s="161">
        <v>0</v>
      </c>
      <c r="F470" s="194">
        <v>0</v>
      </c>
      <c r="G470" s="220">
        <v>0</v>
      </c>
      <c r="H470" s="237">
        <v>0</v>
      </c>
      <c r="I470" s="273">
        <v>0</v>
      </c>
      <c r="J470" s="309">
        <v>0</v>
      </c>
      <c r="K470" s="339">
        <v>0</v>
      </c>
      <c r="L470" s="387">
        <v>0</v>
      </c>
      <c r="M470" s="417">
        <v>0</v>
      </c>
      <c r="N470" s="448">
        <v>0</v>
      </c>
    </row>
    <row r="471" spans="1:14" ht="12.75" customHeight="1" x14ac:dyDescent="0.2">
      <c r="A471" s="9">
        <v>3</v>
      </c>
      <c r="B471" s="10" t="s">
        <v>53</v>
      </c>
      <c r="C471" s="132">
        <v>0</v>
      </c>
      <c r="D471" s="132">
        <v>0</v>
      </c>
      <c r="E471" s="166">
        <v>4</v>
      </c>
      <c r="F471" s="189">
        <v>0</v>
      </c>
      <c r="G471" s="215">
        <v>0</v>
      </c>
      <c r="H471" s="242">
        <v>0</v>
      </c>
      <c r="I471" s="278">
        <v>0</v>
      </c>
      <c r="J471" s="304">
        <v>0</v>
      </c>
      <c r="K471" s="344">
        <v>0</v>
      </c>
      <c r="L471" s="381">
        <v>0</v>
      </c>
      <c r="M471" s="422">
        <v>0</v>
      </c>
      <c r="N471" s="453">
        <v>0</v>
      </c>
    </row>
    <row r="472" spans="1:14" ht="15.75" x14ac:dyDescent="0.2">
      <c r="A472" s="14">
        <v>4</v>
      </c>
      <c r="B472" s="10" t="s">
        <v>52</v>
      </c>
      <c r="C472" s="126">
        <f t="shared" ref="C472:H472" si="122">SUM(C473:C474)</f>
        <v>0</v>
      </c>
      <c r="D472" s="126">
        <f t="shared" si="122"/>
        <v>0</v>
      </c>
      <c r="E472" s="168">
        <f t="shared" si="122"/>
        <v>0</v>
      </c>
      <c r="F472" s="185">
        <f t="shared" si="122"/>
        <v>0</v>
      </c>
      <c r="G472" s="211">
        <f t="shared" si="122"/>
        <v>0</v>
      </c>
      <c r="H472" s="244">
        <f t="shared" si="122"/>
        <v>0</v>
      </c>
      <c r="I472" s="280">
        <f t="shared" ref="I472:N472" si="123">SUM(I473:I474)</f>
        <v>0</v>
      </c>
      <c r="J472" s="300">
        <f t="shared" si="123"/>
        <v>0</v>
      </c>
      <c r="K472" s="347">
        <f t="shared" si="123"/>
        <v>0</v>
      </c>
      <c r="L472" s="378">
        <f t="shared" si="123"/>
        <v>0</v>
      </c>
      <c r="M472" s="425">
        <f t="shared" si="123"/>
        <v>0</v>
      </c>
      <c r="N472" s="456">
        <f t="shared" si="123"/>
        <v>0</v>
      </c>
    </row>
    <row r="473" spans="1:14" ht="15.75" customHeight="1" x14ac:dyDescent="0.2">
      <c r="A473" s="14"/>
      <c r="B473" s="13" t="s">
        <v>82</v>
      </c>
      <c r="C473" s="132">
        <v>0</v>
      </c>
      <c r="D473" s="132">
        <v>0</v>
      </c>
      <c r="E473" s="166">
        <v>0</v>
      </c>
      <c r="F473" s="189">
        <v>0</v>
      </c>
      <c r="G473" s="215">
        <v>0</v>
      </c>
      <c r="H473" s="242">
        <v>0</v>
      </c>
      <c r="I473" s="278">
        <v>0</v>
      </c>
      <c r="J473" s="304">
        <v>0</v>
      </c>
      <c r="K473" s="344">
        <v>0</v>
      </c>
      <c r="L473" s="381">
        <v>0</v>
      </c>
      <c r="M473" s="422">
        <v>0</v>
      </c>
      <c r="N473" s="453">
        <v>0</v>
      </c>
    </row>
    <row r="474" spans="1:14" ht="15.75" x14ac:dyDescent="0.2">
      <c r="A474" s="14"/>
      <c r="B474" s="13" t="s">
        <v>83</v>
      </c>
      <c r="C474" s="132">
        <v>0</v>
      </c>
      <c r="D474" s="132">
        <v>0</v>
      </c>
      <c r="E474" s="166">
        <v>0</v>
      </c>
      <c r="F474" s="189">
        <v>0</v>
      </c>
      <c r="G474" s="215">
        <v>0</v>
      </c>
      <c r="H474" s="242">
        <v>0</v>
      </c>
      <c r="I474" s="278">
        <v>0</v>
      </c>
      <c r="J474" s="304">
        <v>0</v>
      </c>
      <c r="K474" s="344">
        <v>0</v>
      </c>
      <c r="L474" s="381">
        <v>0</v>
      </c>
      <c r="M474" s="422">
        <v>0</v>
      </c>
      <c r="N474" s="453">
        <v>0</v>
      </c>
    </row>
    <row r="475" spans="1:14" ht="15.75" x14ac:dyDescent="0.2">
      <c r="A475" s="14">
        <v>5</v>
      </c>
      <c r="B475" s="11" t="s">
        <v>54</v>
      </c>
      <c r="C475" s="132">
        <v>0</v>
      </c>
      <c r="D475" s="132">
        <v>0</v>
      </c>
      <c r="E475" s="166">
        <v>0</v>
      </c>
      <c r="F475" s="189">
        <v>0</v>
      </c>
      <c r="G475" s="215">
        <v>0</v>
      </c>
      <c r="H475" s="242">
        <v>0</v>
      </c>
      <c r="I475" s="278">
        <v>0</v>
      </c>
      <c r="J475" s="304">
        <v>0</v>
      </c>
      <c r="K475" s="344">
        <v>0</v>
      </c>
      <c r="L475" s="381">
        <v>0</v>
      </c>
      <c r="M475" s="422">
        <v>0</v>
      </c>
      <c r="N475" s="453">
        <v>0</v>
      </c>
    </row>
    <row r="476" spans="1:14" ht="12.75" customHeight="1" x14ac:dyDescent="0.2">
      <c r="A476" s="14">
        <v>6</v>
      </c>
      <c r="B476" s="10" t="s">
        <v>55</v>
      </c>
      <c r="C476" s="132">
        <v>0</v>
      </c>
      <c r="D476" s="132">
        <v>0</v>
      </c>
      <c r="E476" s="166">
        <v>0</v>
      </c>
      <c r="F476" s="189">
        <v>0</v>
      </c>
      <c r="G476" s="215">
        <v>0</v>
      </c>
      <c r="H476" s="242">
        <v>0</v>
      </c>
      <c r="I476" s="278">
        <v>0</v>
      </c>
      <c r="J476" s="304">
        <v>0</v>
      </c>
      <c r="K476" s="344">
        <v>0</v>
      </c>
      <c r="L476" s="381">
        <v>0</v>
      </c>
      <c r="M476" s="422">
        <v>0</v>
      </c>
      <c r="N476" s="453">
        <v>0</v>
      </c>
    </row>
    <row r="477" spans="1:14" ht="13.5" customHeight="1" x14ac:dyDescent="0.2">
      <c r="A477" s="14">
        <v>7</v>
      </c>
      <c r="B477" s="10" t="s">
        <v>56</v>
      </c>
      <c r="C477" s="132">
        <v>0</v>
      </c>
      <c r="D477" s="132">
        <v>0</v>
      </c>
      <c r="E477" s="166">
        <v>0</v>
      </c>
      <c r="F477" s="189">
        <v>0</v>
      </c>
      <c r="G477" s="215">
        <v>0</v>
      </c>
      <c r="H477" s="242">
        <v>0</v>
      </c>
      <c r="I477" s="278">
        <v>0</v>
      </c>
      <c r="J477" s="304">
        <v>0</v>
      </c>
      <c r="K477" s="344">
        <v>0</v>
      </c>
      <c r="L477" s="381">
        <v>0</v>
      </c>
      <c r="M477" s="422">
        <v>0</v>
      </c>
      <c r="N477" s="453">
        <v>0</v>
      </c>
    </row>
    <row r="478" spans="1:14" ht="15" customHeight="1" x14ac:dyDescent="0.2">
      <c r="A478" s="14">
        <v>8</v>
      </c>
      <c r="B478" s="10" t="s">
        <v>57</v>
      </c>
      <c r="C478" s="132">
        <v>0</v>
      </c>
      <c r="D478" s="132">
        <v>0</v>
      </c>
      <c r="E478" s="166">
        <v>0</v>
      </c>
      <c r="F478" s="189">
        <v>0</v>
      </c>
      <c r="G478" s="215">
        <v>0</v>
      </c>
      <c r="H478" s="242">
        <v>0</v>
      </c>
      <c r="I478" s="278">
        <v>0</v>
      </c>
      <c r="J478" s="304">
        <v>0</v>
      </c>
      <c r="K478" s="344">
        <v>0</v>
      </c>
      <c r="L478" s="381">
        <v>0</v>
      </c>
      <c r="M478" s="422">
        <v>0</v>
      </c>
      <c r="N478" s="453">
        <v>0</v>
      </c>
    </row>
    <row r="479" spans="1:14" ht="12.75" customHeight="1" x14ac:dyDescent="0.2">
      <c r="A479" s="14">
        <v>9</v>
      </c>
      <c r="B479" s="10" t="s">
        <v>24</v>
      </c>
      <c r="C479" s="132">
        <v>0</v>
      </c>
      <c r="D479" s="132">
        <v>0</v>
      </c>
      <c r="E479" s="166">
        <v>0</v>
      </c>
      <c r="F479" s="189">
        <v>0</v>
      </c>
      <c r="G479" s="215">
        <v>0</v>
      </c>
      <c r="H479" s="242">
        <v>0</v>
      </c>
      <c r="I479" s="278">
        <v>0</v>
      </c>
      <c r="J479" s="304">
        <v>0</v>
      </c>
      <c r="K479" s="344">
        <v>0</v>
      </c>
      <c r="L479" s="381">
        <v>0</v>
      </c>
      <c r="M479" s="422">
        <v>0</v>
      </c>
      <c r="N479" s="453">
        <v>0</v>
      </c>
    </row>
    <row r="480" spans="1:14" ht="12.75" customHeight="1" x14ac:dyDescent="0.2">
      <c r="A480" s="14">
        <v>10</v>
      </c>
      <c r="B480" s="10" t="s">
        <v>25</v>
      </c>
      <c r="C480" s="132">
        <v>0</v>
      </c>
      <c r="D480" s="132">
        <v>0</v>
      </c>
      <c r="E480" s="166">
        <v>0</v>
      </c>
      <c r="F480" s="189">
        <v>0</v>
      </c>
      <c r="G480" s="215">
        <v>0</v>
      </c>
      <c r="H480" s="242">
        <v>0</v>
      </c>
      <c r="I480" s="278">
        <v>0</v>
      </c>
      <c r="J480" s="304">
        <v>0</v>
      </c>
      <c r="K480" s="344">
        <v>0</v>
      </c>
      <c r="L480" s="381">
        <v>0</v>
      </c>
      <c r="M480" s="422">
        <v>0</v>
      </c>
      <c r="N480" s="453">
        <v>0</v>
      </c>
    </row>
    <row r="481" spans="1:14" ht="15.95" customHeight="1" thickBot="1" x14ac:dyDescent="0.25">
      <c r="A481" s="39">
        <v>11</v>
      </c>
      <c r="B481" s="40" t="s">
        <v>58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605" t="s">
        <v>0</v>
      </c>
      <c r="B490" s="605"/>
      <c r="C490" s="508"/>
    </row>
    <row r="491" spans="1:14" ht="12.75" customHeight="1" x14ac:dyDescent="0.2">
      <c r="A491" s="605" t="s">
        <v>1</v>
      </c>
      <c r="B491" s="605"/>
      <c r="C491" s="508"/>
    </row>
    <row r="492" spans="1:14" ht="12.75" customHeight="1" x14ac:dyDescent="0.2">
      <c r="A492" s="605" t="s">
        <v>45</v>
      </c>
      <c r="B492" s="605"/>
    </row>
    <row r="493" spans="1:14" ht="22.5" x14ac:dyDescent="0.3">
      <c r="C493" s="130"/>
    </row>
    <row r="494" spans="1:14" x14ac:dyDescent="0.2">
      <c r="C494" s="131"/>
    </row>
    <row r="495" spans="1:14" ht="12.75" customHeight="1" x14ac:dyDescent="0.2">
      <c r="A495" s="1" t="s">
        <v>46</v>
      </c>
      <c r="C495" s="5" t="s">
        <v>119</v>
      </c>
      <c r="D495" s="5" t="s">
        <v>101</v>
      </c>
      <c r="E495" s="5" t="s">
        <v>102</v>
      </c>
      <c r="F495" s="5" t="s">
        <v>103</v>
      </c>
      <c r="G495" s="5" t="s">
        <v>104</v>
      </c>
      <c r="H495" s="5" t="s">
        <v>105</v>
      </c>
      <c r="I495" s="5" t="s">
        <v>106</v>
      </c>
      <c r="J495" s="5" t="s">
        <v>120</v>
      </c>
      <c r="K495" s="5" t="s">
        <v>110</v>
      </c>
      <c r="L495" s="5" t="s">
        <v>121</v>
      </c>
      <c r="M495" s="5" t="s">
        <v>122</v>
      </c>
      <c r="N495" s="5"/>
    </row>
    <row r="496" spans="1:14" ht="13.5" customHeight="1" thickBot="1" x14ac:dyDescent="0.25">
      <c r="A496" s="1" t="s">
        <v>68</v>
      </c>
    </row>
    <row r="497" spans="1:15" ht="16.5" thickTop="1" x14ac:dyDescent="0.2">
      <c r="A497" s="612" t="s">
        <v>4</v>
      </c>
      <c r="B497" s="602" t="s">
        <v>5</v>
      </c>
      <c r="C497" s="129"/>
    </row>
    <row r="498" spans="1:15" ht="12.75" customHeight="1" x14ac:dyDescent="0.2">
      <c r="A498" s="613"/>
      <c r="B498" s="603"/>
      <c r="C498" s="138"/>
      <c r="D498" s="138"/>
      <c r="E498" s="162"/>
      <c r="F498" s="193"/>
      <c r="G498" s="219"/>
      <c r="H498" s="238"/>
      <c r="I498" s="274"/>
      <c r="J498" s="308"/>
      <c r="K498" s="340"/>
      <c r="L498" s="386"/>
      <c r="M498" s="418"/>
      <c r="N498" s="449"/>
    </row>
    <row r="499" spans="1:15" ht="12.75" customHeight="1" x14ac:dyDescent="0.2">
      <c r="A499" s="613"/>
      <c r="B499" s="603"/>
      <c r="C499" s="135" t="s">
        <v>37</v>
      </c>
      <c r="D499" s="135" t="s">
        <v>37</v>
      </c>
      <c r="E499" s="164" t="s">
        <v>37</v>
      </c>
      <c r="F499" s="191" t="s">
        <v>37</v>
      </c>
      <c r="G499" s="217" t="s">
        <v>37</v>
      </c>
      <c r="H499" s="240" t="s">
        <v>37</v>
      </c>
      <c r="I499" s="276" t="s">
        <v>37</v>
      </c>
      <c r="J499" s="306" t="s">
        <v>37</v>
      </c>
      <c r="K499" s="342" t="s">
        <v>37</v>
      </c>
      <c r="L499" s="384" t="s">
        <v>37</v>
      </c>
      <c r="M499" s="420" t="s">
        <v>37</v>
      </c>
      <c r="N499" s="451" t="s">
        <v>37</v>
      </c>
    </row>
    <row r="500" spans="1:15" ht="12.75" customHeight="1" x14ac:dyDescent="0.2">
      <c r="A500" s="613"/>
      <c r="B500" s="603"/>
      <c r="C500" s="136"/>
      <c r="D500" s="136"/>
      <c r="E500" s="165"/>
      <c r="F500" s="192"/>
      <c r="G500" s="218"/>
      <c r="H500" s="241"/>
      <c r="I500" s="277"/>
      <c r="J500" s="307"/>
      <c r="K500" s="343"/>
      <c r="L500" s="385"/>
      <c r="M500" s="421"/>
      <c r="N500" s="452"/>
    </row>
    <row r="501" spans="1:15" ht="12.75" customHeight="1" x14ac:dyDescent="0.2">
      <c r="A501" s="614"/>
      <c r="B501" s="604"/>
      <c r="C501" s="135"/>
      <c r="D501" s="135"/>
      <c r="E501" s="164"/>
      <c r="F501" s="191"/>
      <c r="G501" s="217"/>
      <c r="H501" s="240"/>
      <c r="I501" s="276"/>
      <c r="J501" s="306"/>
      <c r="K501" s="342"/>
      <c r="L501" s="384"/>
      <c r="M501" s="420"/>
      <c r="N501" s="451"/>
    </row>
    <row r="502" spans="1:15" s="8" customFormat="1" ht="11.25" x14ac:dyDescent="0.2">
      <c r="A502" s="27" t="s">
        <v>10</v>
      </c>
      <c r="B502" s="134" t="s">
        <v>11</v>
      </c>
      <c r="C502" s="134" t="s">
        <v>42</v>
      </c>
      <c r="D502" s="134" t="s">
        <v>42</v>
      </c>
      <c r="E502" s="163" t="s">
        <v>42</v>
      </c>
      <c r="F502" s="190" t="s">
        <v>42</v>
      </c>
      <c r="G502" s="216" t="s">
        <v>42</v>
      </c>
      <c r="H502" s="239" t="s">
        <v>42</v>
      </c>
      <c r="I502" s="275" t="s">
        <v>42</v>
      </c>
      <c r="J502" s="305" t="s">
        <v>42</v>
      </c>
      <c r="K502" s="341" t="s">
        <v>42</v>
      </c>
      <c r="L502" s="383" t="s">
        <v>42</v>
      </c>
      <c r="M502" s="419" t="s">
        <v>42</v>
      </c>
      <c r="N502" s="450" t="s">
        <v>42</v>
      </c>
    </row>
    <row r="503" spans="1:15" s="16" customFormat="1" ht="15.75" x14ac:dyDescent="0.2">
      <c r="A503" s="18">
        <v>1</v>
      </c>
      <c r="B503" s="19" t="s">
        <v>22</v>
      </c>
      <c r="C503" s="78">
        <f t="shared" ref="C503:N518" si="124">SUM(C15,C55,C95,C135,C175,C215,C255,C295,C336,C378,C418,C462)</f>
        <v>0</v>
      </c>
      <c r="D503" s="78">
        <f t="shared" si="124"/>
        <v>0</v>
      </c>
      <c r="E503" s="78">
        <f t="shared" si="124"/>
        <v>20</v>
      </c>
      <c r="F503" s="78">
        <f t="shared" si="124"/>
        <v>2</v>
      </c>
      <c r="G503" s="78">
        <f t="shared" si="124"/>
        <v>9</v>
      </c>
      <c r="H503" s="78">
        <f t="shared" si="124"/>
        <v>117</v>
      </c>
      <c r="I503" s="78">
        <f t="shared" si="124"/>
        <v>54</v>
      </c>
      <c r="J503" s="78">
        <f t="shared" si="124"/>
        <v>76</v>
      </c>
      <c r="K503" s="78">
        <f t="shared" si="124"/>
        <v>75</v>
      </c>
      <c r="L503" s="78">
        <f t="shared" si="124"/>
        <v>107</v>
      </c>
      <c r="M503" s="78">
        <f t="shared" si="124"/>
        <v>88</v>
      </c>
      <c r="N503" s="78">
        <f t="shared" si="124"/>
        <v>394</v>
      </c>
      <c r="O503" s="623">
        <f t="shared" ref="O503:O521" si="125">SUM(C503:N503)</f>
        <v>942</v>
      </c>
    </row>
    <row r="504" spans="1:15" s="23" customFormat="1" x14ac:dyDescent="0.2">
      <c r="A504" s="14"/>
      <c r="B504" s="22" t="s">
        <v>49</v>
      </c>
      <c r="C504" s="44">
        <f t="shared" si="124"/>
        <v>0</v>
      </c>
      <c r="D504" s="44">
        <f t="shared" si="124"/>
        <v>0</v>
      </c>
      <c r="E504" s="44">
        <f t="shared" si="124"/>
        <v>20</v>
      </c>
      <c r="F504" s="44">
        <f t="shared" si="124"/>
        <v>2</v>
      </c>
      <c r="G504" s="44">
        <f t="shared" si="124"/>
        <v>9</v>
      </c>
      <c r="H504" s="44">
        <f t="shared" si="124"/>
        <v>117</v>
      </c>
      <c r="I504" s="44">
        <f t="shared" si="124"/>
        <v>54</v>
      </c>
      <c r="J504" s="44">
        <f t="shared" si="124"/>
        <v>76</v>
      </c>
      <c r="K504" s="44">
        <f t="shared" si="124"/>
        <v>75</v>
      </c>
      <c r="L504" s="44">
        <f t="shared" si="124"/>
        <v>107</v>
      </c>
      <c r="M504" s="44">
        <f t="shared" si="124"/>
        <v>88</v>
      </c>
      <c r="N504" s="44">
        <f t="shared" si="124"/>
        <v>394</v>
      </c>
      <c r="O504" s="623">
        <f t="shared" si="125"/>
        <v>942</v>
      </c>
    </row>
    <row r="505" spans="1:15" x14ac:dyDescent="0.2">
      <c r="A505" s="12"/>
      <c r="B505" s="13" t="s">
        <v>82</v>
      </c>
      <c r="C505" s="73">
        <f t="shared" si="124"/>
        <v>0</v>
      </c>
      <c r="D505" s="73">
        <f t="shared" si="124"/>
        <v>0</v>
      </c>
      <c r="E505" s="73">
        <f t="shared" si="124"/>
        <v>15</v>
      </c>
      <c r="F505" s="73">
        <f t="shared" si="124"/>
        <v>2</v>
      </c>
      <c r="G505" s="73">
        <f t="shared" si="124"/>
        <v>9</v>
      </c>
      <c r="H505" s="73">
        <f t="shared" si="124"/>
        <v>117</v>
      </c>
      <c r="I505" s="73">
        <f t="shared" si="124"/>
        <v>52</v>
      </c>
      <c r="J505" s="73">
        <f t="shared" si="124"/>
        <v>76</v>
      </c>
      <c r="K505" s="73">
        <f t="shared" si="124"/>
        <v>75</v>
      </c>
      <c r="L505" s="73">
        <f t="shared" si="124"/>
        <v>107</v>
      </c>
      <c r="M505" s="73">
        <f t="shared" si="124"/>
        <v>88</v>
      </c>
      <c r="N505" s="73">
        <f t="shared" si="124"/>
        <v>394</v>
      </c>
      <c r="O505" s="623">
        <f t="shared" si="125"/>
        <v>935</v>
      </c>
    </row>
    <row r="506" spans="1:15" x14ac:dyDescent="0.2">
      <c r="A506" s="12"/>
      <c r="B506" s="13" t="s">
        <v>83</v>
      </c>
      <c r="C506" s="73">
        <f t="shared" si="124"/>
        <v>0</v>
      </c>
      <c r="D506" s="73">
        <f t="shared" si="124"/>
        <v>0</v>
      </c>
      <c r="E506" s="73">
        <f t="shared" si="124"/>
        <v>5</v>
      </c>
      <c r="F506" s="73">
        <f t="shared" si="124"/>
        <v>0</v>
      </c>
      <c r="G506" s="73">
        <f t="shared" si="124"/>
        <v>0</v>
      </c>
      <c r="H506" s="73">
        <f t="shared" si="124"/>
        <v>0</v>
      </c>
      <c r="I506" s="73">
        <f t="shared" si="124"/>
        <v>2</v>
      </c>
      <c r="J506" s="73">
        <f t="shared" si="124"/>
        <v>0</v>
      </c>
      <c r="K506" s="73">
        <f t="shared" si="124"/>
        <v>0</v>
      </c>
      <c r="L506" s="73">
        <f t="shared" si="124"/>
        <v>0</v>
      </c>
      <c r="M506" s="73">
        <f t="shared" si="124"/>
        <v>0</v>
      </c>
      <c r="N506" s="73">
        <f t="shared" si="124"/>
        <v>0</v>
      </c>
      <c r="O506" s="623">
        <f t="shared" si="125"/>
        <v>7</v>
      </c>
    </row>
    <row r="507" spans="1:15" x14ac:dyDescent="0.2">
      <c r="A507" s="12"/>
      <c r="B507" s="11" t="s">
        <v>50</v>
      </c>
      <c r="C507" s="73">
        <f t="shared" si="124"/>
        <v>0</v>
      </c>
      <c r="D507" s="73">
        <f t="shared" si="124"/>
        <v>0</v>
      </c>
      <c r="E507" s="73">
        <f t="shared" si="124"/>
        <v>0</v>
      </c>
      <c r="F507" s="73">
        <f t="shared" si="124"/>
        <v>0</v>
      </c>
      <c r="G507" s="73">
        <f t="shared" si="124"/>
        <v>0</v>
      </c>
      <c r="H507" s="73">
        <f t="shared" si="124"/>
        <v>0</v>
      </c>
      <c r="I507" s="73">
        <f t="shared" si="124"/>
        <v>0</v>
      </c>
      <c r="J507" s="73">
        <f t="shared" si="124"/>
        <v>0</v>
      </c>
      <c r="K507" s="73">
        <f t="shared" si="124"/>
        <v>0</v>
      </c>
      <c r="L507" s="73">
        <f t="shared" si="124"/>
        <v>0</v>
      </c>
      <c r="M507" s="73">
        <f t="shared" si="124"/>
        <v>0</v>
      </c>
      <c r="N507" s="73">
        <f t="shared" si="124"/>
        <v>0</v>
      </c>
      <c r="O507" s="623">
        <f t="shared" si="125"/>
        <v>0</v>
      </c>
    </row>
    <row r="508" spans="1:15" x14ac:dyDescent="0.2">
      <c r="A508" s="12"/>
      <c r="B508" s="11" t="s">
        <v>51</v>
      </c>
      <c r="C508" s="73">
        <f t="shared" si="124"/>
        <v>0</v>
      </c>
      <c r="D508" s="73">
        <f t="shared" si="124"/>
        <v>0</v>
      </c>
      <c r="E508" s="73">
        <f t="shared" si="124"/>
        <v>0</v>
      </c>
      <c r="F508" s="73">
        <f t="shared" si="124"/>
        <v>0</v>
      </c>
      <c r="G508" s="73">
        <f t="shared" si="124"/>
        <v>0</v>
      </c>
      <c r="H508" s="73">
        <f t="shared" si="124"/>
        <v>0</v>
      </c>
      <c r="I508" s="73">
        <f t="shared" si="124"/>
        <v>0</v>
      </c>
      <c r="J508" s="73">
        <f t="shared" si="124"/>
        <v>0</v>
      </c>
      <c r="K508" s="73">
        <f t="shared" si="124"/>
        <v>0</v>
      </c>
      <c r="L508" s="73">
        <f t="shared" si="124"/>
        <v>0</v>
      </c>
      <c r="M508" s="73">
        <f t="shared" si="124"/>
        <v>0</v>
      </c>
      <c r="N508" s="73">
        <f t="shared" si="124"/>
        <v>0</v>
      </c>
      <c r="O508" s="623">
        <f t="shared" si="125"/>
        <v>0</v>
      </c>
    </row>
    <row r="509" spans="1:15" ht="15.75" x14ac:dyDescent="0.2">
      <c r="A509" s="14">
        <v>2</v>
      </c>
      <c r="B509" s="10" t="s">
        <v>23</v>
      </c>
      <c r="C509" s="73">
        <f t="shared" si="124"/>
        <v>17</v>
      </c>
      <c r="D509" s="73">
        <f t="shared" si="124"/>
        <v>0</v>
      </c>
      <c r="E509" s="73">
        <f t="shared" si="124"/>
        <v>87</v>
      </c>
      <c r="F509" s="73">
        <f t="shared" si="124"/>
        <v>19</v>
      </c>
      <c r="G509" s="73">
        <f t="shared" si="124"/>
        <v>475</v>
      </c>
      <c r="H509" s="73">
        <f t="shared" si="124"/>
        <v>146</v>
      </c>
      <c r="I509" s="73">
        <f t="shared" si="124"/>
        <v>405</v>
      </c>
      <c r="J509" s="73">
        <f t="shared" si="124"/>
        <v>196</v>
      </c>
      <c r="K509" s="73">
        <f t="shared" si="124"/>
        <v>120</v>
      </c>
      <c r="L509" s="73">
        <f t="shared" si="124"/>
        <v>135</v>
      </c>
      <c r="M509" s="73">
        <f t="shared" si="124"/>
        <v>320</v>
      </c>
      <c r="N509" s="73">
        <f t="shared" si="124"/>
        <v>452</v>
      </c>
      <c r="O509" s="623">
        <f t="shared" si="125"/>
        <v>2372</v>
      </c>
    </row>
    <row r="510" spans="1:15" x14ac:dyDescent="0.2">
      <c r="A510" s="12"/>
      <c r="B510" s="13" t="s">
        <v>82</v>
      </c>
      <c r="C510" s="73">
        <f t="shared" si="124"/>
        <v>12</v>
      </c>
      <c r="D510" s="73">
        <f t="shared" si="124"/>
        <v>0</v>
      </c>
      <c r="E510" s="73">
        <f t="shared" si="124"/>
        <v>17</v>
      </c>
      <c r="F510" s="73">
        <f t="shared" si="124"/>
        <v>16</v>
      </c>
      <c r="G510" s="73">
        <f t="shared" si="124"/>
        <v>72</v>
      </c>
      <c r="H510" s="73">
        <f t="shared" si="124"/>
        <v>112</v>
      </c>
      <c r="I510" s="73">
        <f t="shared" si="124"/>
        <v>399</v>
      </c>
      <c r="J510" s="73">
        <f t="shared" si="124"/>
        <v>196</v>
      </c>
      <c r="K510" s="73">
        <f t="shared" si="124"/>
        <v>120</v>
      </c>
      <c r="L510" s="73">
        <f t="shared" si="124"/>
        <v>135</v>
      </c>
      <c r="M510" s="73">
        <f t="shared" si="124"/>
        <v>320</v>
      </c>
      <c r="N510" s="73">
        <f t="shared" si="124"/>
        <v>452</v>
      </c>
      <c r="O510" s="623">
        <f t="shared" si="125"/>
        <v>1851</v>
      </c>
    </row>
    <row r="511" spans="1:15" x14ac:dyDescent="0.2">
      <c r="A511" s="12"/>
      <c r="B511" s="13" t="s">
        <v>83</v>
      </c>
      <c r="C511" s="44">
        <f t="shared" ref="C511:D513" si="126">SUM(C23,C63,C103,C143,C183,C223,C263,C303,C344,C386,C426,C470)</f>
        <v>5</v>
      </c>
      <c r="D511" s="44">
        <f t="shared" si="126"/>
        <v>0</v>
      </c>
      <c r="E511" s="44">
        <f t="shared" ref="E511:F513" si="127">SUM(E23,E63,E103,E143,E183,E223,E263,E303,E344,E386,E426,E470)</f>
        <v>70</v>
      </c>
      <c r="F511" s="44">
        <f t="shared" si="127"/>
        <v>3</v>
      </c>
      <c r="G511" s="44">
        <f t="shared" ref="G511:H513" si="128">SUM(G23,G63,G103,G143,G183,G223,G263,G303,G344,G386,G426,G470)</f>
        <v>403</v>
      </c>
      <c r="H511" s="44">
        <f t="shared" si="128"/>
        <v>34</v>
      </c>
      <c r="I511" s="44">
        <f t="shared" ref="I511:J513" si="129">SUM(I23,I63,I103,I143,I183,I223,I263,I303,I344,I386,I426,I470)</f>
        <v>6</v>
      </c>
      <c r="J511" s="44">
        <f t="shared" si="129"/>
        <v>0</v>
      </c>
      <c r="K511" s="44">
        <f t="shared" ref="K511:L513" si="130">SUM(K23,K63,K103,K143,K183,K223,K263,K303,K344,K386,K426,K470)</f>
        <v>0</v>
      </c>
      <c r="L511" s="44">
        <f t="shared" si="130"/>
        <v>0</v>
      </c>
      <c r="M511" s="44">
        <f t="shared" ref="M511:N513" si="131">SUM(M23,M63,M103,M143,M183,M223,M263,M303,M344,M386,M426,M470)</f>
        <v>0</v>
      </c>
      <c r="N511" s="44">
        <f t="shared" si="131"/>
        <v>0</v>
      </c>
      <c r="O511" s="623">
        <f t="shared" si="125"/>
        <v>521</v>
      </c>
    </row>
    <row r="512" spans="1:15" ht="15.75" x14ac:dyDescent="0.2">
      <c r="A512" s="9">
        <v>3</v>
      </c>
      <c r="B512" s="10" t="s">
        <v>53</v>
      </c>
      <c r="C512" s="44">
        <f t="shared" si="126"/>
        <v>1</v>
      </c>
      <c r="D512" s="44">
        <f t="shared" si="126"/>
        <v>1</v>
      </c>
      <c r="E512" s="44">
        <f t="shared" si="127"/>
        <v>15.5</v>
      </c>
      <c r="F512" s="44">
        <f t="shared" si="127"/>
        <v>4</v>
      </c>
      <c r="G512" s="44">
        <f t="shared" si="128"/>
        <v>3</v>
      </c>
      <c r="H512" s="44">
        <f t="shared" si="128"/>
        <v>6</v>
      </c>
      <c r="I512" s="44">
        <f t="shared" si="129"/>
        <v>2</v>
      </c>
      <c r="J512" s="44">
        <f t="shared" si="129"/>
        <v>3</v>
      </c>
      <c r="K512" s="44">
        <f t="shared" si="130"/>
        <v>6.5</v>
      </c>
      <c r="L512" s="44">
        <f t="shared" si="130"/>
        <v>9.5</v>
      </c>
      <c r="M512" s="44">
        <f t="shared" si="131"/>
        <v>5</v>
      </c>
      <c r="N512" s="44">
        <f t="shared" si="131"/>
        <v>5</v>
      </c>
      <c r="O512" s="623">
        <f>SUM(C512:N512)</f>
        <v>61.5</v>
      </c>
    </row>
    <row r="513" spans="1:15" ht="15.75" x14ac:dyDescent="0.2">
      <c r="A513" s="14">
        <v>4</v>
      </c>
      <c r="B513" s="10" t="s">
        <v>52</v>
      </c>
      <c r="C513" s="73">
        <f t="shared" si="126"/>
        <v>7.5</v>
      </c>
      <c r="D513" s="73">
        <f t="shared" si="126"/>
        <v>10</v>
      </c>
      <c r="E513" s="73">
        <f t="shared" si="127"/>
        <v>5.5</v>
      </c>
      <c r="F513" s="73">
        <f t="shared" si="127"/>
        <v>5.5</v>
      </c>
      <c r="G513" s="73">
        <f t="shared" si="128"/>
        <v>6.5</v>
      </c>
      <c r="H513" s="73">
        <f t="shared" si="128"/>
        <v>12.5</v>
      </c>
      <c r="I513" s="73">
        <f t="shared" si="129"/>
        <v>5</v>
      </c>
      <c r="J513" s="73">
        <f t="shared" si="129"/>
        <v>6.5</v>
      </c>
      <c r="K513" s="73">
        <f t="shared" si="130"/>
        <v>7.5</v>
      </c>
      <c r="L513" s="73">
        <f t="shared" si="130"/>
        <v>8.5</v>
      </c>
      <c r="M513" s="73">
        <f t="shared" si="131"/>
        <v>8.5</v>
      </c>
      <c r="N513" s="73">
        <f t="shared" si="131"/>
        <v>11.5</v>
      </c>
      <c r="O513" s="623">
        <f t="shared" si="125"/>
        <v>95</v>
      </c>
    </row>
    <row r="514" spans="1:15" x14ac:dyDescent="0.2">
      <c r="A514" s="14"/>
      <c r="B514" s="13" t="s">
        <v>82</v>
      </c>
      <c r="C514" s="73">
        <f t="shared" si="124"/>
        <v>0</v>
      </c>
      <c r="D514" s="73">
        <f t="shared" si="124"/>
        <v>0</v>
      </c>
      <c r="E514" s="73">
        <f t="shared" si="124"/>
        <v>0</v>
      </c>
      <c r="F514" s="73">
        <f t="shared" si="124"/>
        <v>0</v>
      </c>
      <c r="G514" s="73">
        <f t="shared" si="124"/>
        <v>0</v>
      </c>
      <c r="H514" s="73">
        <f t="shared" si="124"/>
        <v>0</v>
      </c>
      <c r="I514" s="73">
        <f t="shared" si="124"/>
        <v>0</v>
      </c>
      <c r="J514" s="73">
        <f t="shared" si="124"/>
        <v>0</v>
      </c>
      <c r="K514" s="73">
        <f t="shared" si="124"/>
        <v>0</v>
      </c>
      <c r="L514" s="73">
        <f t="shared" si="124"/>
        <v>0</v>
      </c>
      <c r="M514" s="73">
        <f t="shared" si="124"/>
        <v>0</v>
      </c>
      <c r="N514" s="73">
        <f t="shared" si="124"/>
        <v>0</v>
      </c>
      <c r="O514" s="623">
        <f t="shared" si="125"/>
        <v>0</v>
      </c>
    </row>
    <row r="515" spans="1:15" x14ac:dyDescent="0.2">
      <c r="A515" s="14"/>
      <c r="B515" s="13" t="s">
        <v>83</v>
      </c>
      <c r="C515" s="73">
        <f t="shared" si="124"/>
        <v>7.5</v>
      </c>
      <c r="D515" s="73">
        <f t="shared" si="124"/>
        <v>10</v>
      </c>
      <c r="E515" s="73">
        <f t="shared" si="124"/>
        <v>5.5</v>
      </c>
      <c r="F515" s="73">
        <f t="shared" si="124"/>
        <v>5.5</v>
      </c>
      <c r="G515" s="73">
        <f t="shared" si="124"/>
        <v>6.5</v>
      </c>
      <c r="H515" s="73">
        <f t="shared" si="124"/>
        <v>12.5</v>
      </c>
      <c r="I515" s="73">
        <f t="shared" si="124"/>
        <v>5</v>
      </c>
      <c r="J515" s="73">
        <f t="shared" si="124"/>
        <v>6.5</v>
      </c>
      <c r="K515" s="73">
        <f t="shared" si="124"/>
        <v>7.5</v>
      </c>
      <c r="L515" s="73">
        <f t="shared" si="124"/>
        <v>8.5</v>
      </c>
      <c r="M515" s="73">
        <f t="shared" si="124"/>
        <v>8.5</v>
      </c>
      <c r="N515" s="73">
        <f t="shared" si="124"/>
        <v>11.5</v>
      </c>
      <c r="O515" s="623">
        <f t="shared" si="125"/>
        <v>95</v>
      </c>
    </row>
    <row r="516" spans="1:15" x14ac:dyDescent="0.2">
      <c r="A516" s="14">
        <v>5</v>
      </c>
      <c r="B516" s="11" t="s">
        <v>54</v>
      </c>
      <c r="C516" s="44">
        <f t="shared" si="124"/>
        <v>2</v>
      </c>
      <c r="D516" s="44">
        <f t="shared" si="124"/>
        <v>2</v>
      </c>
      <c r="E516" s="44">
        <f t="shared" si="124"/>
        <v>2</v>
      </c>
      <c r="F516" s="44">
        <f t="shared" si="124"/>
        <v>2</v>
      </c>
      <c r="G516" s="44">
        <f t="shared" si="124"/>
        <v>1</v>
      </c>
      <c r="H516" s="44">
        <f t="shared" si="124"/>
        <v>2</v>
      </c>
      <c r="I516" s="44">
        <f t="shared" si="124"/>
        <v>1</v>
      </c>
      <c r="J516" s="44">
        <f t="shared" si="124"/>
        <v>1</v>
      </c>
      <c r="K516" s="44">
        <f t="shared" si="124"/>
        <v>2</v>
      </c>
      <c r="L516" s="44">
        <f t="shared" si="124"/>
        <v>2</v>
      </c>
      <c r="M516" s="44">
        <f t="shared" si="124"/>
        <v>2</v>
      </c>
      <c r="N516" s="44">
        <f t="shared" si="124"/>
        <v>1</v>
      </c>
      <c r="O516" s="623">
        <f t="shared" si="125"/>
        <v>20</v>
      </c>
    </row>
    <row r="517" spans="1:15" ht="15.75" x14ac:dyDescent="0.2">
      <c r="A517" s="14">
        <v>6</v>
      </c>
      <c r="B517" s="10" t="s">
        <v>55</v>
      </c>
      <c r="C517" s="44">
        <f t="shared" si="124"/>
        <v>0</v>
      </c>
      <c r="D517" s="44">
        <f t="shared" si="124"/>
        <v>0</v>
      </c>
      <c r="E517" s="44">
        <f t="shared" si="124"/>
        <v>0</v>
      </c>
      <c r="F517" s="44">
        <f t="shared" si="124"/>
        <v>0</v>
      </c>
      <c r="G517" s="44">
        <f t="shared" si="124"/>
        <v>2</v>
      </c>
      <c r="H517" s="44">
        <f t="shared" si="124"/>
        <v>0</v>
      </c>
      <c r="I517" s="44">
        <f t="shared" si="124"/>
        <v>0</v>
      </c>
      <c r="J517" s="44">
        <f t="shared" si="124"/>
        <v>0</v>
      </c>
      <c r="K517" s="44">
        <f t="shared" si="124"/>
        <v>0</v>
      </c>
      <c r="L517" s="44">
        <f t="shared" si="124"/>
        <v>0</v>
      </c>
      <c r="M517" s="44">
        <f t="shared" si="124"/>
        <v>2</v>
      </c>
      <c r="N517" s="44">
        <f t="shared" si="124"/>
        <v>0</v>
      </c>
      <c r="O517" s="623">
        <f t="shared" si="125"/>
        <v>4</v>
      </c>
    </row>
    <row r="518" spans="1:15" ht="15.75" x14ac:dyDescent="0.2">
      <c r="A518" s="14">
        <v>7</v>
      </c>
      <c r="B518" s="10" t="s">
        <v>56</v>
      </c>
      <c r="C518" s="44">
        <f t="shared" si="124"/>
        <v>0</v>
      </c>
      <c r="D518" s="44">
        <f t="shared" si="124"/>
        <v>0</v>
      </c>
      <c r="E518" s="44">
        <f t="shared" si="124"/>
        <v>0</v>
      </c>
      <c r="F518" s="44">
        <f t="shared" si="124"/>
        <v>0</v>
      </c>
      <c r="G518" s="44">
        <f t="shared" si="124"/>
        <v>0</v>
      </c>
      <c r="H518" s="44">
        <f t="shared" si="124"/>
        <v>0</v>
      </c>
      <c r="I518" s="44">
        <f t="shared" si="124"/>
        <v>0</v>
      </c>
      <c r="J518" s="44">
        <f t="shared" si="124"/>
        <v>0</v>
      </c>
      <c r="K518" s="44">
        <f t="shared" si="124"/>
        <v>0</v>
      </c>
      <c r="L518" s="44">
        <f t="shared" si="124"/>
        <v>0</v>
      </c>
      <c r="M518" s="44">
        <f t="shared" si="124"/>
        <v>0</v>
      </c>
      <c r="N518" s="44">
        <f t="shared" si="124"/>
        <v>0</v>
      </c>
      <c r="O518" s="623">
        <f t="shared" si="125"/>
        <v>0</v>
      </c>
    </row>
    <row r="519" spans="1:15" ht="15.75" x14ac:dyDescent="0.2">
      <c r="A519" s="14">
        <v>8</v>
      </c>
      <c r="B519" s="10" t="s">
        <v>57</v>
      </c>
      <c r="C519" s="44">
        <f t="shared" ref="C519:N522" si="132">SUM(C31,C71,C111,C151,C191,C231,C271,C311,C352,C394,C434,C478)</f>
        <v>0</v>
      </c>
      <c r="D519" s="44">
        <f t="shared" si="132"/>
        <v>0</v>
      </c>
      <c r="E519" s="44">
        <f t="shared" si="132"/>
        <v>0</v>
      </c>
      <c r="F519" s="44">
        <f t="shared" si="132"/>
        <v>0</v>
      </c>
      <c r="G519" s="44">
        <f t="shared" si="132"/>
        <v>0</v>
      </c>
      <c r="H519" s="44">
        <f t="shared" si="132"/>
        <v>0</v>
      </c>
      <c r="I519" s="44">
        <f t="shared" si="132"/>
        <v>0</v>
      </c>
      <c r="J519" s="44">
        <f t="shared" si="132"/>
        <v>0</v>
      </c>
      <c r="K519" s="44">
        <f t="shared" si="132"/>
        <v>0</v>
      </c>
      <c r="L519" s="44">
        <f t="shared" si="132"/>
        <v>0</v>
      </c>
      <c r="M519" s="44">
        <f t="shared" si="132"/>
        <v>0</v>
      </c>
      <c r="N519" s="44">
        <f t="shared" si="132"/>
        <v>0</v>
      </c>
      <c r="O519" s="623">
        <f t="shared" si="125"/>
        <v>0</v>
      </c>
    </row>
    <row r="520" spans="1:15" ht="15.75" x14ac:dyDescent="0.2">
      <c r="A520" s="14">
        <v>9</v>
      </c>
      <c r="B520" s="10" t="s">
        <v>24</v>
      </c>
      <c r="C520" s="44">
        <f t="shared" si="132"/>
        <v>1</v>
      </c>
      <c r="D520" s="44">
        <f t="shared" si="132"/>
        <v>0</v>
      </c>
      <c r="E520" s="44">
        <f t="shared" si="132"/>
        <v>0</v>
      </c>
      <c r="F520" s="44">
        <f t="shared" si="132"/>
        <v>0</v>
      </c>
      <c r="G520" s="44">
        <f t="shared" si="132"/>
        <v>0</v>
      </c>
      <c r="H520" s="44">
        <f t="shared" si="132"/>
        <v>0</v>
      </c>
      <c r="I520" s="44">
        <f t="shared" si="132"/>
        <v>0</v>
      </c>
      <c r="J520" s="44">
        <f t="shared" si="132"/>
        <v>0</v>
      </c>
      <c r="K520" s="44">
        <f t="shared" si="132"/>
        <v>0</v>
      </c>
      <c r="L520" s="44">
        <f t="shared" si="132"/>
        <v>0</v>
      </c>
      <c r="M520" s="44">
        <f t="shared" si="132"/>
        <v>0</v>
      </c>
      <c r="N520" s="44">
        <f t="shared" si="132"/>
        <v>0</v>
      </c>
      <c r="O520" s="623">
        <f t="shared" si="125"/>
        <v>1</v>
      </c>
    </row>
    <row r="521" spans="1:15" ht="15.75" x14ac:dyDescent="0.2">
      <c r="A521" s="14">
        <v>10</v>
      </c>
      <c r="B521" s="10" t="s">
        <v>25</v>
      </c>
      <c r="C521" s="44">
        <f t="shared" si="132"/>
        <v>0</v>
      </c>
      <c r="D521" s="44">
        <f t="shared" si="132"/>
        <v>0</v>
      </c>
      <c r="E521" s="44">
        <f t="shared" si="132"/>
        <v>0</v>
      </c>
      <c r="F521" s="44">
        <f t="shared" si="132"/>
        <v>0</v>
      </c>
      <c r="G521" s="44">
        <f t="shared" si="132"/>
        <v>0</v>
      </c>
      <c r="H521" s="44">
        <f t="shared" si="132"/>
        <v>0</v>
      </c>
      <c r="I521" s="44">
        <f t="shared" si="132"/>
        <v>0</v>
      </c>
      <c r="J521" s="44">
        <f t="shared" si="132"/>
        <v>0</v>
      </c>
      <c r="K521" s="44">
        <f t="shared" si="132"/>
        <v>0</v>
      </c>
      <c r="L521" s="44">
        <f t="shared" si="132"/>
        <v>0</v>
      </c>
      <c r="M521" s="44">
        <f t="shared" si="132"/>
        <v>0</v>
      </c>
      <c r="N521" s="44">
        <f t="shared" si="132"/>
        <v>0</v>
      </c>
      <c r="O521" s="623">
        <f t="shared" si="125"/>
        <v>0</v>
      </c>
    </row>
    <row r="522" spans="1:15" ht="16.5" thickBot="1" x14ac:dyDescent="0.25">
      <c r="A522" s="39">
        <v>11</v>
      </c>
      <c r="B522" s="40" t="s">
        <v>58</v>
      </c>
      <c r="C522" s="54">
        <f t="shared" si="132"/>
        <v>0</v>
      </c>
      <c r="D522" s="54">
        <f t="shared" si="132"/>
        <v>0</v>
      </c>
      <c r="E522" s="54">
        <f t="shared" si="132"/>
        <v>0</v>
      </c>
      <c r="F522" s="54">
        <f t="shared" si="132"/>
        <v>0</v>
      </c>
      <c r="G522" s="54">
        <f t="shared" si="132"/>
        <v>0</v>
      </c>
      <c r="H522" s="54">
        <f t="shared" si="132"/>
        <v>0</v>
      </c>
      <c r="I522" s="54">
        <f t="shared" si="132"/>
        <v>0</v>
      </c>
      <c r="J522" s="54">
        <f t="shared" si="132"/>
        <v>0</v>
      </c>
      <c r="K522" s="54">
        <f t="shared" si="132"/>
        <v>0</v>
      </c>
      <c r="L522" s="54">
        <f t="shared" si="132"/>
        <v>0</v>
      </c>
      <c r="M522" s="54">
        <f t="shared" si="132"/>
        <v>0</v>
      </c>
      <c r="N522" s="54">
        <f t="shared" si="132"/>
        <v>0</v>
      </c>
      <c r="O522" s="623">
        <f>SUM(C522:N522)</f>
        <v>0</v>
      </c>
    </row>
    <row r="523" spans="1:15" ht="13.5" thickTop="1" x14ac:dyDescent="0.2">
      <c r="A523" s="28"/>
      <c r="B523" s="26" t="s">
        <v>39</v>
      </c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</row>
    <row r="524" spans="1:15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5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5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78">
    <mergeCell ref="A497:A501"/>
    <mergeCell ref="B497:B501"/>
    <mergeCell ref="A491:B491"/>
    <mergeCell ref="A492:B492"/>
    <mergeCell ref="A490:B490"/>
    <mergeCell ref="A456:A460"/>
    <mergeCell ref="B456:B460"/>
    <mergeCell ref="A449:B449"/>
    <mergeCell ref="A450:B450"/>
    <mergeCell ref="A412:A416"/>
    <mergeCell ref="B412:B416"/>
    <mergeCell ref="A448:B448"/>
    <mergeCell ref="A366:B366"/>
    <mergeCell ref="A330:A334"/>
    <mergeCell ref="B330:B334"/>
    <mergeCell ref="A364:B364"/>
    <mergeCell ref="A405:B405"/>
    <mergeCell ref="A372:A376"/>
    <mergeCell ref="B372:B376"/>
    <mergeCell ref="A404:B404"/>
    <mergeCell ref="A324:B324"/>
    <mergeCell ref="A289:A293"/>
    <mergeCell ref="B289:B293"/>
    <mergeCell ref="A322:B322"/>
    <mergeCell ref="A365:B365"/>
    <mergeCell ref="A283:B283"/>
    <mergeCell ref="A249:A253"/>
    <mergeCell ref="B249:B253"/>
    <mergeCell ref="A281:B281"/>
    <mergeCell ref="A323:B323"/>
    <mergeCell ref="A243:B243"/>
    <mergeCell ref="A209:A213"/>
    <mergeCell ref="B209:B213"/>
    <mergeCell ref="A241:B241"/>
    <mergeCell ref="A282:B282"/>
    <mergeCell ref="A162:B162"/>
    <mergeCell ref="A169:A173"/>
    <mergeCell ref="B169:B173"/>
    <mergeCell ref="A201:B201"/>
    <mergeCell ref="A242:B242"/>
    <mergeCell ref="A406:B406"/>
    <mergeCell ref="A9:A13"/>
    <mergeCell ref="B9:B13"/>
    <mergeCell ref="A1:B1"/>
    <mergeCell ref="A2:B2"/>
    <mergeCell ref="A3:B3"/>
    <mergeCell ref="A49:A53"/>
    <mergeCell ref="B49:B53"/>
    <mergeCell ref="A81:B81"/>
    <mergeCell ref="A41:B41"/>
    <mergeCell ref="A42:B42"/>
    <mergeCell ref="A43:B43"/>
    <mergeCell ref="A202:B202"/>
    <mergeCell ref="A203:B203"/>
    <mergeCell ref="A163:B163"/>
    <mergeCell ref="A161:B161"/>
    <mergeCell ref="A129:A133"/>
    <mergeCell ref="B129:B133"/>
    <mergeCell ref="A121:B121"/>
    <mergeCell ref="A122:B122"/>
    <mergeCell ref="A123:B123"/>
    <mergeCell ref="C81:C82"/>
    <mergeCell ref="C41:C42"/>
    <mergeCell ref="C1:C2"/>
    <mergeCell ref="A89:A93"/>
    <mergeCell ref="B89:B93"/>
    <mergeCell ref="A82:B82"/>
    <mergeCell ref="A83:B83"/>
    <mergeCell ref="C281:C282"/>
    <mergeCell ref="C241:C242"/>
    <mergeCell ref="C201:C202"/>
    <mergeCell ref="C161:C162"/>
    <mergeCell ref="C121:C122"/>
    <mergeCell ref="C490:C491"/>
    <mergeCell ref="C448:C449"/>
    <mergeCell ref="C404:C405"/>
    <mergeCell ref="C364:C365"/>
    <mergeCell ref="C322:C323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6"/>
  <sheetViews>
    <sheetView tabSelected="1" topLeftCell="A129" zoomScale="90" zoomScaleNormal="90" workbookViewId="0">
      <pane xSplit="2" topLeftCell="C1" activePane="topRight" state="frozen"/>
      <selection activeCell="A447" sqref="A447"/>
      <selection pane="topRight" activeCell="O509" sqref="O509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9.42578125" style="1" customWidth="1"/>
    <col min="15" max="16384" width="9.140625" style="1"/>
  </cols>
  <sheetData>
    <row r="1" spans="1:14" ht="12.75" customHeight="1" x14ac:dyDescent="0.2">
      <c r="A1" s="605" t="s">
        <v>0</v>
      </c>
      <c r="B1" s="605"/>
      <c r="C1" s="508"/>
    </row>
    <row r="2" spans="1:14" ht="12.75" customHeight="1" x14ac:dyDescent="0.2">
      <c r="A2" s="605" t="s">
        <v>1</v>
      </c>
      <c r="B2" s="605"/>
      <c r="C2" s="508"/>
    </row>
    <row r="3" spans="1:14" x14ac:dyDescent="0.2">
      <c r="A3" s="605" t="s">
        <v>45</v>
      </c>
      <c r="B3" s="605"/>
    </row>
    <row r="4" spans="1:14" ht="21" customHeight="1" x14ac:dyDescent="0.3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">
      <c r="C5" s="131"/>
      <c r="D5" s="131"/>
      <c r="E5" s="160"/>
      <c r="F5" s="188"/>
      <c r="G5" s="214"/>
      <c r="H5" s="250"/>
      <c r="I5" s="303"/>
      <c r="J5" s="314"/>
      <c r="K5" s="353"/>
      <c r="L5" s="392"/>
      <c r="M5" s="447"/>
      <c r="N5" s="447"/>
    </row>
    <row r="6" spans="1:14" x14ac:dyDescent="0.2">
      <c r="A6" s="1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A7" s="43" t="s">
        <v>68</v>
      </c>
      <c r="B7" s="43"/>
      <c r="C7" s="1" t="str">
        <f>+C87:C87</f>
        <v>Bulan     :</v>
      </c>
      <c r="D7" s="1" t="str">
        <f>+D87:G87</f>
        <v>Bulan     :</v>
      </c>
      <c r="E7" s="1" t="str">
        <f>+E87:H87</f>
        <v>Bulan     :</v>
      </c>
      <c r="F7" s="1" t="str">
        <f t="shared" ref="F7:H8" si="0">+F87:J87</f>
        <v>Bulan     :</v>
      </c>
      <c r="G7" s="1" t="str">
        <f t="shared" si="0"/>
        <v>Bulan     :</v>
      </c>
      <c r="H7" s="1" t="str">
        <f t="shared" si="0"/>
        <v>Bulan     :</v>
      </c>
      <c r="I7" s="1" t="str">
        <f t="shared" ref="I7:K8" si="1">+I87:M87</f>
        <v>Bulan     :</v>
      </c>
      <c r="J7" s="1" t="str">
        <f t="shared" si="1"/>
        <v>Bulan     :</v>
      </c>
      <c r="K7" s="1" t="str">
        <f t="shared" si="1"/>
        <v>Bulan     :</v>
      </c>
      <c r="L7" s="1" t="str">
        <f t="shared" ref="L7:N8" si="2">+L87:P87</f>
        <v>Bulan     :</v>
      </c>
      <c r="M7" s="1" t="str">
        <f t="shared" si="2"/>
        <v>Bulan     :</v>
      </c>
      <c r="N7" s="1" t="str">
        <f t="shared" si="2"/>
        <v>Bulan     :</v>
      </c>
    </row>
    <row r="8" spans="1:14" s="43" customFormat="1" ht="13.5" customHeight="1" thickBot="1" x14ac:dyDescent="0.25">
      <c r="A8" s="43" t="s">
        <v>71</v>
      </c>
      <c r="C8" s="43" t="str">
        <f>+C88:C88</f>
        <v>Tahun    :</v>
      </c>
      <c r="D8" s="43" t="str">
        <f>+D88:G88</f>
        <v>Tahun    :</v>
      </c>
      <c r="E8" s="43" t="str">
        <f>+E88:H88</f>
        <v>Tahun    :</v>
      </c>
      <c r="F8" s="43" t="str">
        <f t="shared" si="0"/>
        <v>Tahun    :</v>
      </c>
      <c r="G8" s="43" t="str">
        <f t="shared" si="0"/>
        <v>Tahun    :</v>
      </c>
      <c r="H8" s="43" t="str">
        <f t="shared" si="0"/>
        <v>Tahun    :</v>
      </c>
      <c r="I8" s="43" t="str">
        <f t="shared" si="1"/>
        <v>Tahun    :</v>
      </c>
      <c r="J8" s="43" t="str">
        <f t="shared" si="1"/>
        <v>Tahun    :</v>
      </c>
      <c r="K8" s="43" t="str">
        <f t="shared" si="1"/>
        <v>Tahun    :</v>
      </c>
      <c r="L8" s="43" t="str">
        <f t="shared" si="2"/>
        <v>Tahun    :</v>
      </c>
      <c r="M8" s="43" t="str">
        <f t="shared" si="2"/>
        <v>Tahun    :</v>
      </c>
      <c r="N8" s="43" t="str">
        <f t="shared" si="2"/>
        <v>Tahun    :</v>
      </c>
    </row>
    <row r="9" spans="1:14" ht="15" customHeight="1" thickTop="1" x14ac:dyDescent="0.2">
      <c r="A9" s="602" t="s">
        <v>4</v>
      </c>
      <c r="B9" s="602" t="s">
        <v>5</v>
      </c>
      <c r="C9" s="129"/>
    </row>
    <row r="10" spans="1:14" ht="12.75" customHeight="1" x14ac:dyDescent="0.2">
      <c r="A10" s="603"/>
      <c r="B10" s="603"/>
      <c r="C10" s="138"/>
      <c r="D10" s="138"/>
      <c r="E10" s="162"/>
      <c r="F10" s="193"/>
      <c r="G10" s="219"/>
      <c r="H10" s="255"/>
      <c r="I10" s="308"/>
      <c r="J10" s="319"/>
      <c r="K10" s="358"/>
      <c r="L10" s="397"/>
      <c r="M10" s="449"/>
      <c r="N10" s="449"/>
    </row>
    <row r="11" spans="1:14" ht="12.75" customHeight="1" x14ac:dyDescent="0.2">
      <c r="A11" s="603"/>
      <c r="B11" s="603"/>
      <c r="C11" s="135" t="s">
        <v>36</v>
      </c>
      <c r="D11" s="135" t="s">
        <v>36</v>
      </c>
      <c r="E11" s="164" t="s">
        <v>36</v>
      </c>
      <c r="F11" s="191" t="s">
        <v>36</v>
      </c>
      <c r="G11" s="217" t="s">
        <v>36</v>
      </c>
      <c r="H11" s="253" t="s">
        <v>36</v>
      </c>
      <c r="I11" s="306" t="s">
        <v>36</v>
      </c>
      <c r="J11" s="317" t="s">
        <v>36</v>
      </c>
      <c r="K11" s="356" t="s">
        <v>36</v>
      </c>
      <c r="L11" s="395" t="s">
        <v>36</v>
      </c>
      <c r="M11" s="451" t="s">
        <v>36</v>
      </c>
      <c r="N11" s="451" t="s">
        <v>36</v>
      </c>
    </row>
    <row r="12" spans="1:14" ht="12.75" customHeight="1" x14ac:dyDescent="0.2">
      <c r="A12" s="603"/>
      <c r="B12" s="603"/>
      <c r="C12" s="136"/>
      <c r="D12" s="136"/>
      <c r="E12" s="165"/>
      <c r="F12" s="192"/>
      <c r="G12" s="218"/>
      <c r="H12" s="254"/>
      <c r="I12" s="307"/>
      <c r="J12" s="318"/>
      <c r="K12" s="357"/>
      <c r="L12" s="396"/>
      <c r="M12" s="452"/>
      <c r="N12" s="452"/>
    </row>
    <row r="13" spans="1:14" ht="11.25" customHeight="1" x14ac:dyDescent="0.2">
      <c r="A13" s="604"/>
      <c r="B13" s="604"/>
      <c r="C13" s="135"/>
      <c r="D13" s="135"/>
      <c r="E13" s="164"/>
      <c r="F13" s="191"/>
      <c r="G13" s="217"/>
      <c r="H13" s="253"/>
      <c r="I13" s="306"/>
      <c r="J13" s="317"/>
      <c r="K13" s="356"/>
      <c r="L13" s="395"/>
      <c r="M13" s="451"/>
      <c r="N13" s="451"/>
    </row>
    <row r="14" spans="1:14" s="8" customFormat="1" ht="12.75" customHeight="1" x14ac:dyDescent="0.2">
      <c r="A14" s="134" t="s">
        <v>10</v>
      </c>
      <c r="B14" s="134" t="s">
        <v>11</v>
      </c>
      <c r="C14" s="134" t="s">
        <v>44</v>
      </c>
      <c r="D14" s="134" t="s">
        <v>44</v>
      </c>
      <c r="E14" s="163" t="s">
        <v>44</v>
      </c>
      <c r="F14" s="190" t="s">
        <v>44</v>
      </c>
      <c r="G14" s="216" t="s">
        <v>44</v>
      </c>
      <c r="H14" s="252" t="s">
        <v>44</v>
      </c>
      <c r="I14" s="305" t="s">
        <v>44</v>
      </c>
      <c r="J14" s="316" t="s">
        <v>44</v>
      </c>
      <c r="K14" s="355" t="s">
        <v>44</v>
      </c>
      <c r="L14" s="394" t="s">
        <v>44</v>
      </c>
      <c r="M14" s="450" t="s">
        <v>44</v>
      </c>
      <c r="N14" s="450" t="s">
        <v>44</v>
      </c>
    </row>
    <row r="15" spans="1:14" s="16" customFormat="1" ht="15.95" customHeight="1" x14ac:dyDescent="0.2">
      <c r="A15" s="18">
        <v>1</v>
      </c>
      <c r="B15" s="19" t="s">
        <v>22</v>
      </c>
      <c r="C15" s="128">
        <f t="shared" ref="C15:N15" si="3">SUM(C16,C19,C20)</f>
        <v>0</v>
      </c>
      <c r="D15" s="128">
        <f t="shared" si="3"/>
        <v>0</v>
      </c>
      <c r="E15" s="167">
        <f t="shared" si="3"/>
        <v>0</v>
      </c>
      <c r="F15" s="187">
        <f t="shared" si="3"/>
        <v>0</v>
      </c>
      <c r="G15" s="213">
        <f t="shared" si="3"/>
        <v>0</v>
      </c>
      <c r="H15" s="249">
        <f t="shared" si="3"/>
        <v>0</v>
      </c>
      <c r="I15" s="302">
        <f t="shared" si="3"/>
        <v>0</v>
      </c>
      <c r="J15" s="313">
        <f t="shared" si="3"/>
        <v>0</v>
      </c>
      <c r="K15" s="352">
        <f t="shared" si="3"/>
        <v>0</v>
      </c>
      <c r="L15" s="391">
        <f t="shared" si="3"/>
        <v>0</v>
      </c>
      <c r="M15" s="455">
        <f t="shared" si="3"/>
        <v>0</v>
      </c>
      <c r="N15" s="455">
        <f t="shared" si="3"/>
        <v>0</v>
      </c>
    </row>
    <row r="16" spans="1:14" s="23" customFormat="1" ht="15.95" customHeight="1" x14ac:dyDescent="0.2">
      <c r="A16" s="14"/>
      <c r="B16" s="22" t="s">
        <v>49</v>
      </c>
      <c r="C16" s="68">
        <f t="shared" ref="C16:N16" si="4">SUM(C17:C18)</f>
        <v>0</v>
      </c>
      <c r="D16" s="68">
        <f t="shared" si="4"/>
        <v>0</v>
      </c>
      <c r="E16" s="68">
        <f t="shared" si="4"/>
        <v>0</v>
      </c>
      <c r="F16" s="68">
        <f t="shared" si="4"/>
        <v>0</v>
      </c>
      <c r="G16" s="68">
        <f t="shared" si="4"/>
        <v>0</v>
      </c>
      <c r="H16" s="68">
        <f t="shared" si="4"/>
        <v>0</v>
      </c>
      <c r="I16" s="68">
        <f t="shared" si="4"/>
        <v>0</v>
      </c>
      <c r="J16" s="68">
        <f t="shared" si="4"/>
        <v>0</v>
      </c>
      <c r="K16" s="68">
        <f t="shared" si="4"/>
        <v>0</v>
      </c>
      <c r="L16" s="68">
        <f t="shared" si="4"/>
        <v>0</v>
      </c>
      <c r="M16" s="68">
        <f t="shared" si="4"/>
        <v>0</v>
      </c>
      <c r="N16" s="68">
        <f t="shared" si="4"/>
        <v>0</v>
      </c>
    </row>
    <row r="17" spans="1:14" ht="15.95" customHeight="1" x14ac:dyDescent="0.2">
      <c r="A17" s="12"/>
      <c r="B17" s="13" t="s">
        <v>82</v>
      </c>
      <c r="C17" s="139">
        <v>0</v>
      </c>
      <c r="D17" s="139">
        <v>0</v>
      </c>
      <c r="E17" s="161">
        <v>0</v>
      </c>
      <c r="F17" s="194">
        <v>0</v>
      </c>
      <c r="G17" s="220">
        <v>0</v>
      </c>
      <c r="H17" s="256">
        <v>0</v>
      </c>
      <c r="I17" s="309">
        <v>0</v>
      </c>
      <c r="J17" s="320">
        <v>0</v>
      </c>
      <c r="K17" s="359">
        <v>0</v>
      </c>
      <c r="L17" s="398">
        <v>0</v>
      </c>
      <c r="M17" s="448">
        <v>0</v>
      </c>
      <c r="N17" s="448">
        <v>0</v>
      </c>
    </row>
    <row r="18" spans="1:14" ht="15.95" customHeight="1" x14ac:dyDescent="0.2">
      <c r="A18" s="12"/>
      <c r="B18" s="13" t="s">
        <v>83</v>
      </c>
      <c r="C18" s="139">
        <v>0</v>
      </c>
      <c r="D18" s="139">
        <v>0</v>
      </c>
      <c r="E18" s="161">
        <v>0</v>
      </c>
      <c r="F18" s="194">
        <v>0</v>
      </c>
      <c r="G18" s="220">
        <v>0</v>
      </c>
      <c r="H18" s="256">
        <v>0</v>
      </c>
      <c r="I18" s="309">
        <v>0</v>
      </c>
      <c r="J18" s="320">
        <v>0</v>
      </c>
      <c r="K18" s="359">
        <v>0</v>
      </c>
      <c r="L18" s="398">
        <v>0</v>
      </c>
      <c r="M18" s="448">
        <v>0</v>
      </c>
      <c r="N18" s="448">
        <v>0</v>
      </c>
    </row>
    <row r="19" spans="1:14" ht="15.95" customHeight="1" x14ac:dyDescent="0.2">
      <c r="A19" s="12"/>
      <c r="B19" s="11" t="s">
        <v>50</v>
      </c>
      <c r="C19" s="126">
        <v>0</v>
      </c>
      <c r="D19" s="126">
        <v>0</v>
      </c>
      <c r="E19" s="168">
        <v>0</v>
      </c>
      <c r="F19" s="185">
        <v>0</v>
      </c>
      <c r="G19" s="211">
        <v>0</v>
      </c>
      <c r="H19" s="247">
        <v>0</v>
      </c>
      <c r="I19" s="300">
        <v>0</v>
      </c>
      <c r="J19" s="311">
        <v>0</v>
      </c>
      <c r="K19" s="350">
        <v>0</v>
      </c>
      <c r="L19" s="389">
        <v>0</v>
      </c>
      <c r="M19" s="456">
        <v>0</v>
      </c>
      <c r="N19" s="456">
        <v>0</v>
      </c>
    </row>
    <row r="20" spans="1:14" ht="15.95" customHeight="1" x14ac:dyDescent="0.2">
      <c r="A20" s="12"/>
      <c r="B20" s="11" t="s">
        <v>51</v>
      </c>
      <c r="C20" s="126">
        <v>0</v>
      </c>
      <c r="D20" s="126">
        <v>0</v>
      </c>
      <c r="E20" s="168">
        <v>0</v>
      </c>
      <c r="F20" s="185">
        <v>0</v>
      </c>
      <c r="G20" s="211">
        <v>0</v>
      </c>
      <c r="H20" s="247">
        <v>0</v>
      </c>
      <c r="I20" s="300">
        <v>0</v>
      </c>
      <c r="J20" s="311">
        <v>0</v>
      </c>
      <c r="K20" s="350">
        <v>0</v>
      </c>
      <c r="L20" s="389">
        <v>0</v>
      </c>
      <c r="M20" s="456">
        <v>0</v>
      </c>
      <c r="N20" s="456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5">SUM(C22:C23)</f>
        <v>0</v>
      </c>
      <c r="D21" s="61">
        <f t="shared" si="5"/>
        <v>0</v>
      </c>
      <c r="E21" s="61">
        <f t="shared" si="5"/>
        <v>0</v>
      </c>
      <c r="F21" s="61">
        <f t="shared" si="5"/>
        <v>0</v>
      </c>
      <c r="G21" s="61">
        <f t="shared" si="5"/>
        <v>0</v>
      </c>
      <c r="H21" s="61">
        <f t="shared" si="5"/>
        <v>0</v>
      </c>
      <c r="I21" s="61">
        <f t="shared" ref="I21:N21" si="6">SUM(I22:I23)</f>
        <v>0</v>
      </c>
      <c r="J21" s="61">
        <f t="shared" si="6"/>
        <v>0</v>
      </c>
      <c r="K21" s="61">
        <f t="shared" si="6"/>
        <v>0</v>
      </c>
      <c r="L21" s="61">
        <f t="shared" si="6"/>
        <v>0</v>
      </c>
      <c r="M21" s="61">
        <f t="shared" si="6"/>
        <v>0</v>
      </c>
      <c r="N21" s="61">
        <f t="shared" si="6"/>
        <v>0</v>
      </c>
    </row>
    <row r="22" spans="1:14" ht="15.95" customHeight="1" x14ac:dyDescent="0.2">
      <c r="A22" s="12"/>
      <c r="B22" s="13" t="s">
        <v>82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</row>
    <row r="23" spans="1:14" ht="15.95" customHeight="1" x14ac:dyDescent="0.2">
      <c r="A23" s="12"/>
      <c r="B23" s="13" t="s">
        <v>83</v>
      </c>
      <c r="C23" s="139">
        <v>0</v>
      </c>
      <c r="D23" s="139">
        <v>0</v>
      </c>
      <c r="E23" s="161">
        <v>0</v>
      </c>
      <c r="F23" s="194">
        <v>0</v>
      </c>
      <c r="G23" s="220">
        <v>0</v>
      </c>
      <c r="H23" s="256">
        <v>0</v>
      </c>
      <c r="I23" s="309">
        <v>0</v>
      </c>
      <c r="J23" s="320">
        <v>0</v>
      </c>
      <c r="K23" s="359">
        <v>0</v>
      </c>
      <c r="L23" s="398">
        <v>0</v>
      </c>
      <c r="M23" s="448">
        <v>0</v>
      </c>
      <c r="N23" s="448">
        <v>0</v>
      </c>
    </row>
    <row r="24" spans="1:14" ht="15.95" customHeight="1" x14ac:dyDescent="0.2">
      <c r="A24" s="9">
        <v>3</v>
      </c>
      <c r="B24" s="10" t="s">
        <v>53</v>
      </c>
      <c r="C24" s="132">
        <v>0</v>
      </c>
      <c r="D24" s="132">
        <v>0</v>
      </c>
      <c r="E24" s="166">
        <v>0</v>
      </c>
      <c r="F24" s="189">
        <v>0</v>
      </c>
      <c r="G24" s="215">
        <v>0</v>
      </c>
      <c r="H24" s="251">
        <v>0</v>
      </c>
      <c r="I24" s="304">
        <v>0</v>
      </c>
      <c r="J24" s="315">
        <v>0</v>
      </c>
      <c r="K24" s="354">
        <v>0</v>
      </c>
      <c r="L24" s="393">
        <v>0</v>
      </c>
      <c r="M24" s="453">
        <v>0</v>
      </c>
      <c r="N24" s="453">
        <v>0</v>
      </c>
    </row>
    <row r="25" spans="1:14" ht="15.95" customHeight="1" x14ac:dyDescent="0.2">
      <c r="A25" s="14">
        <v>4</v>
      </c>
      <c r="B25" s="10" t="s">
        <v>52</v>
      </c>
      <c r="C25" s="126">
        <f t="shared" ref="C25:H25" si="7">SUM(C26:C27)</f>
        <v>0</v>
      </c>
      <c r="D25" s="126">
        <f t="shared" si="7"/>
        <v>0</v>
      </c>
      <c r="E25" s="168">
        <f t="shared" si="7"/>
        <v>0</v>
      </c>
      <c r="F25" s="185">
        <f t="shared" si="7"/>
        <v>0</v>
      </c>
      <c r="G25" s="211">
        <f t="shared" si="7"/>
        <v>0</v>
      </c>
      <c r="H25" s="247">
        <f t="shared" si="7"/>
        <v>0</v>
      </c>
      <c r="I25" s="300">
        <f t="shared" ref="I25:N25" si="8">SUM(I26:I27)</f>
        <v>0</v>
      </c>
      <c r="J25" s="311">
        <f t="shared" si="8"/>
        <v>0</v>
      </c>
      <c r="K25" s="350">
        <f t="shared" si="8"/>
        <v>0</v>
      </c>
      <c r="L25" s="389">
        <f t="shared" si="8"/>
        <v>0</v>
      </c>
      <c r="M25" s="456">
        <f t="shared" si="8"/>
        <v>0</v>
      </c>
      <c r="N25" s="456">
        <f t="shared" si="8"/>
        <v>0</v>
      </c>
    </row>
    <row r="26" spans="1:14" ht="15.95" customHeight="1" x14ac:dyDescent="0.2">
      <c r="A26" s="14"/>
      <c r="B26" s="13" t="s">
        <v>82</v>
      </c>
      <c r="C26" s="132">
        <v>0</v>
      </c>
      <c r="D26" s="132">
        <v>0</v>
      </c>
      <c r="E26" s="166">
        <v>0</v>
      </c>
      <c r="F26" s="189">
        <v>0</v>
      </c>
      <c r="G26" s="215">
        <v>0</v>
      </c>
      <c r="H26" s="251">
        <v>0</v>
      </c>
      <c r="I26" s="304">
        <v>0</v>
      </c>
      <c r="J26" s="315">
        <v>0</v>
      </c>
      <c r="K26" s="354">
        <v>0</v>
      </c>
      <c r="L26" s="393">
        <v>0</v>
      </c>
      <c r="M26" s="453">
        <v>0</v>
      </c>
      <c r="N26" s="453">
        <v>0</v>
      </c>
    </row>
    <row r="27" spans="1:14" ht="15.95" customHeight="1" x14ac:dyDescent="0.2">
      <c r="A27" s="14"/>
      <c r="B27" s="13" t="s">
        <v>83</v>
      </c>
      <c r="C27" s="132">
        <v>0</v>
      </c>
      <c r="D27" s="132">
        <v>0</v>
      </c>
      <c r="E27" s="166">
        <v>0</v>
      </c>
      <c r="F27" s="189">
        <v>0</v>
      </c>
      <c r="G27" s="215">
        <v>0</v>
      </c>
      <c r="H27" s="251">
        <v>0</v>
      </c>
      <c r="I27" s="304">
        <v>0</v>
      </c>
      <c r="J27" s="315">
        <v>0</v>
      </c>
      <c r="K27" s="354">
        <v>0</v>
      </c>
      <c r="L27" s="393">
        <v>0</v>
      </c>
      <c r="M27" s="453">
        <v>0</v>
      </c>
      <c r="N27" s="453">
        <v>0</v>
      </c>
    </row>
    <row r="28" spans="1:14" ht="15.95" customHeight="1" x14ac:dyDescent="0.2">
      <c r="A28" s="14">
        <v>5</v>
      </c>
      <c r="B28" s="11" t="s">
        <v>54</v>
      </c>
      <c r="C28" s="132">
        <v>0</v>
      </c>
      <c r="D28" s="132">
        <v>0</v>
      </c>
      <c r="E28" s="166">
        <v>0</v>
      </c>
      <c r="F28" s="189">
        <v>0</v>
      </c>
      <c r="G28" s="215">
        <v>0</v>
      </c>
      <c r="H28" s="251">
        <v>0</v>
      </c>
      <c r="I28" s="304">
        <v>0</v>
      </c>
      <c r="J28" s="315">
        <v>0</v>
      </c>
      <c r="K28" s="354">
        <v>0</v>
      </c>
      <c r="L28" s="393">
        <v>0</v>
      </c>
      <c r="M28" s="453">
        <v>0</v>
      </c>
      <c r="N28" s="453">
        <v>0</v>
      </c>
    </row>
    <row r="29" spans="1:14" ht="15.95" customHeight="1" x14ac:dyDescent="0.2">
      <c r="A29" s="14">
        <v>6</v>
      </c>
      <c r="B29" s="10" t="s">
        <v>55</v>
      </c>
      <c r="C29" s="132">
        <v>0</v>
      </c>
      <c r="D29" s="132">
        <v>0</v>
      </c>
      <c r="E29" s="166">
        <v>0</v>
      </c>
      <c r="F29" s="189">
        <v>0</v>
      </c>
      <c r="G29" s="215">
        <v>0</v>
      </c>
      <c r="H29" s="251">
        <v>0</v>
      </c>
      <c r="I29" s="304">
        <v>0</v>
      </c>
      <c r="J29" s="315">
        <v>0</v>
      </c>
      <c r="K29" s="354">
        <v>0</v>
      </c>
      <c r="L29" s="393">
        <v>0</v>
      </c>
      <c r="M29" s="453">
        <v>0</v>
      </c>
      <c r="N29" s="453">
        <v>0</v>
      </c>
    </row>
    <row r="30" spans="1:14" ht="15.95" customHeight="1" x14ac:dyDescent="0.2">
      <c r="A30" s="14">
        <v>7</v>
      </c>
      <c r="B30" s="10" t="s">
        <v>56</v>
      </c>
      <c r="C30" s="132">
        <v>0</v>
      </c>
      <c r="D30" s="132">
        <v>0</v>
      </c>
      <c r="E30" s="166">
        <v>0</v>
      </c>
      <c r="F30" s="189">
        <v>0</v>
      </c>
      <c r="G30" s="215">
        <v>0</v>
      </c>
      <c r="H30" s="251">
        <v>0</v>
      </c>
      <c r="I30" s="304">
        <v>0</v>
      </c>
      <c r="J30" s="315">
        <v>0</v>
      </c>
      <c r="K30" s="354">
        <v>0</v>
      </c>
      <c r="L30" s="393">
        <v>0</v>
      </c>
      <c r="M30" s="453">
        <v>0</v>
      </c>
      <c r="N30" s="453">
        <v>0</v>
      </c>
    </row>
    <row r="31" spans="1:14" ht="15.95" customHeight="1" x14ac:dyDescent="0.2">
      <c r="A31" s="14">
        <v>8</v>
      </c>
      <c r="B31" s="10" t="s">
        <v>57</v>
      </c>
      <c r="C31" s="132">
        <v>0</v>
      </c>
      <c r="D31" s="132">
        <v>0</v>
      </c>
      <c r="E31" s="166">
        <v>0</v>
      </c>
      <c r="F31" s="189">
        <v>0</v>
      </c>
      <c r="G31" s="215">
        <v>0</v>
      </c>
      <c r="H31" s="251">
        <v>0</v>
      </c>
      <c r="I31" s="304">
        <v>0</v>
      </c>
      <c r="J31" s="315">
        <v>0</v>
      </c>
      <c r="K31" s="354">
        <v>0</v>
      </c>
      <c r="L31" s="393">
        <v>0</v>
      </c>
      <c r="M31" s="453">
        <v>0</v>
      </c>
      <c r="N31" s="453">
        <v>0</v>
      </c>
    </row>
    <row r="32" spans="1:14" ht="15.95" customHeight="1" x14ac:dyDescent="0.2">
      <c r="A32" s="14">
        <v>9</v>
      </c>
      <c r="B32" s="10" t="s">
        <v>24</v>
      </c>
      <c r="C32" s="132">
        <v>0</v>
      </c>
      <c r="D32" s="132">
        <v>0</v>
      </c>
      <c r="E32" s="166">
        <v>0</v>
      </c>
      <c r="F32" s="189">
        <v>0</v>
      </c>
      <c r="G32" s="215">
        <v>0</v>
      </c>
      <c r="H32" s="251">
        <v>0</v>
      </c>
      <c r="I32" s="304">
        <v>0</v>
      </c>
      <c r="J32" s="315">
        <v>0</v>
      </c>
      <c r="K32" s="354">
        <v>0</v>
      </c>
      <c r="L32" s="393">
        <v>0</v>
      </c>
      <c r="M32" s="453">
        <v>0</v>
      </c>
      <c r="N32" s="453">
        <v>0</v>
      </c>
    </row>
    <row r="33" spans="1:14" ht="15.75" x14ac:dyDescent="0.2">
      <c r="A33" s="14">
        <v>10</v>
      </c>
      <c r="B33" s="10" t="s">
        <v>25</v>
      </c>
      <c r="C33" s="132">
        <v>0</v>
      </c>
      <c r="D33" s="132">
        <v>0</v>
      </c>
      <c r="E33" s="166">
        <v>0</v>
      </c>
      <c r="F33" s="189">
        <v>0</v>
      </c>
      <c r="G33" s="215">
        <v>0</v>
      </c>
      <c r="H33" s="251">
        <v>0</v>
      </c>
      <c r="I33" s="304">
        <v>0</v>
      </c>
      <c r="J33" s="315">
        <v>0</v>
      </c>
      <c r="K33" s="354">
        <v>0</v>
      </c>
      <c r="L33" s="393">
        <v>0</v>
      </c>
      <c r="M33" s="453">
        <v>0</v>
      </c>
      <c r="N33" s="453">
        <v>0</v>
      </c>
    </row>
    <row r="34" spans="1:14" ht="16.5" thickBot="1" x14ac:dyDescent="0.25">
      <c r="A34" s="39">
        <v>11</v>
      </c>
      <c r="B34" s="40" t="s">
        <v>58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605" t="s">
        <v>0</v>
      </c>
      <c r="B41" s="605"/>
      <c r="C41" s="508"/>
    </row>
    <row r="42" spans="1:14" ht="21" customHeight="1" x14ac:dyDescent="0.2">
      <c r="A42" s="605" t="s">
        <v>1</v>
      </c>
      <c r="B42" s="605"/>
      <c r="C42" s="508"/>
    </row>
    <row r="43" spans="1:14" x14ac:dyDescent="0.2">
      <c r="A43" s="605" t="s">
        <v>45</v>
      </c>
      <c r="B43" s="605"/>
    </row>
    <row r="44" spans="1:14" ht="25.5" x14ac:dyDescent="0.3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C45" s="131"/>
      <c r="D45" s="131"/>
      <c r="E45" s="160"/>
      <c r="F45" s="188"/>
      <c r="G45" s="214"/>
      <c r="H45" s="250"/>
      <c r="I45" s="303"/>
      <c r="J45" s="314"/>
      <c r="K45" s="353"/>
      <c r="L45" s="392"/>
      <c r="M45" s="447"/>
      <c r="N45" s="447"/>
    </row>
    <row r="46" spans="1:14" ht="13.5" customHeight="1" x14ac:dyDescent="0.2">
      <c r="A46" s="1" t="s"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43" customFormat="1" ht="15" customHeight="1" x14ac:dyDescent="0.2">
      <c r="A47" s="43" t="s">
        <v>68</v>
      </c>
      <c r="C47" s="43" t="str">
        <f>+C410:C410</f>
        <v>Bulan     :</v>
      </c>
      <c r="D47" s="43" t="str">
        <f>+D410:G410</f>
        <v>Bulan     :</v>
      </c>
      <c r="E47" s="43" t="str">
        <f>+E410:H410</f>
        <v>Bulan     :</v>
      </c>
      <c r="F47" s="43" t="str">
        <f t="shared" ref="F47:K47" si="9">+F410:J410</f>
        <v>Bulan     :</v>
      </c>
      <c r="G47" s="43" t="str">
        <f t="shared" si="9"/>
        <v>Bulan     :</v>
      </c>
      <c r="H47" s="43" t="str">
        <f t="shared" si="9"/>
        <v>Bulan     :</v>
      </c>
      <c r="I47" s="43" t="str">
        <f t="shared" si="9"/>
        <v>Bulan     :</v>
      </c>
      <c r="J47" s="43" t="str">
        <f t="shared" si="9"/>
        <v>Bulan     :</v>
      </c>
      <c r="K47" s="43" t="str">
        <f t="shared" si="9"/>
        <v>Bulan     :</v>
      </c>
      <c r="L47" s="43" t="str">
        <f>+L410:P410</f>
        <v>Bulan     :</v>
      </c>
      <c r="M47" s="43" t="str">
        <f>+M410:Q410</f>
        <v>Bulan     :</v>
      </c>
      <c r="N47" s="43" t="str">
        <f>+N410:R410</f>
        <v>Bulan     :</v>
      </c>
    </row>
    <row r="48" spans="1:14" s="43" customFormat="1" ht="12.75" customHeight="1" thickBot="1" x14ac:dyDescent="0.25">
      <c r="A48" s="43" t="s">
        <v>77</v>
      </c>
      <c r="C48" s="43" t="s">
        <v>47</v>
      </c>
      <c r="D48" s="43" t="s">
        <v>47</v>
      </c>
      <c r="E48" s="43" t="s">
        <v>47</v>
      </c>
      <c r="F48" s="43" t="s">
        <v>47</v>
      </c>
      <c r="G48" s="43" t="s">
        <v>47</v>
      </c>
      <c r="H48" s="43" t="s">
        <v>47</v>
      </c>
      <c r="I48" s="43" t="s">
        <v>47</v>
      </c>
      <c r="J48" s="43" t="s">
        <v>47</v>
      </c>
      <c r="K48" s="43" t="s">
        <v>47</v>
      </c>
      <c r="L48" s="43" t="s">
        <v>47</v>
      </c>
      <c r="M48" s="43" t="s">
        <v>47</v>
      </c>
      <c r="N48" s="43" t="s">
        <v>47</v>
      </c>
    </row>
    <row r="49" spans="1:14" ht="12.75" customHeight="1" thickTop="1" x14ac:dyDescent="0.2">
      <c r="A49" s="606" t="s">
        <v>4</v>
      </c>
      <c r="B49" s="606" t="s">
        <v>5</v>
      </c>
      <c r="C49" s="129"/>
    </row>
    <row r="50" spans="1:14" ht="12.75" customHeight="1" x14ac:dyDescent="0.2">
      <c r="A50" s="607"/>
      <c r="B50" s="607"/>
      <c r="C50" s="138"/>
      <c r="D50" s="138"/>
      <c r="E50" s="162"/>
      <c r="F50" s="193"/>
      <c r="G50" s="219"/>
      <c r="H50" s="255"/>
      <c r="I50" s="308"/>
      <c r="J50" s="319"/>
      <c r="K50" s="358"/>
      <c r="L50" s="397"/>
      <c r="M50" s="449"/>
      <c r="N50" s="449"/>
    </row>
    <row r="51" spans="1:14" ht="11.25" customHeight="1" x14ac:dyDescent="0.2">
      <c r="A51" s="607"/>
      <c r="B51" s="607"/>
      <c r="C51" s="135" t="s">
        <v>36</v>
      </c>
      <c r="D51" s="135" t="s">
        <v>36</v>
      </c>
      <c r="E51" s="164" t="s">
        <v>36</v>
      </c>
      <c r="F51" s="191" t="s">
        <v>36</v>
      </c>
      <c r="G51" s="217" t="s">
        <v>36</v>
      </c>
      <c r="H51" s="253" t="s">
        <v>36</v>
      </c>
      <c r="I51" s="306" t="s">
        <v>36</v>
      </c>
      <c r="J51" s="317" t="s">
        <v>36</v>
      </c>
      <c r="K51" s="356" t="s">
        <v>36</v>
      </c>
      <c r="L51" s="395" t="s">
        <v>36</v>
      </c>
      <c r="M51" s="451" t="s">
        <v>36</v>
      </c>
      <c r="N51" s="451" t="s">
        <v>36</v>
      </c>
    </row>
    <row r="52" spans="1:14" ht="12.75" customHeight="1" x14ac:dyDescent="0.2">
      <c r="A52" s="607"/>
      <c r="B52" s="607"/>
      <c r="C52" s="136"/>
      <c r="D52" s="136"/>
      <c r="E52" s="165"/>
      <c r="F52" s="192"/>
      <c r="G52" s="218"/>
      <c r="H52" s="254"/>
      <c r="I52" s="307"/>
      <c r="J52" s="318"/>
      <c r="K52" s="357"/>
      <c r="L52" s="396"/>
      <c r="M52" s="452"/>
      <c r="N52" s="452"/>
    </row>
    <row r="53" spans="1:14" ht="15.95" customHeight="1" x14ac:dyDescent="0.2">
      <c r="A53" s="608"/>
      <c r="B53" s="608"/>
      <c r="C53" s="135"/>
      <c r="D53" s="135"/>
      <c r="E53" s="164"/>
      <c r="F53" s="191"/>
      <c r="G53" s="217"/>
      <c r="H53" s="253"/>
      <c r="I53" s="306"/>
      <c r="J53" s="317"/>
      <c r="K53" s="356"/>
      <c r="L53" s="395"/>
      <c r="M53" s="451"/>
      <c r="N53" s="451"/>
    </row>
    <row r="54" spans="1:14" s="8" customFormat="1" ht="15.95" customHeight="1" x14ac:dyDescent="0.2">
      <c r="A54" s="134" t="s">
        <v>10</v>
      </c>
      <c r="B54" s="134" t="s">
        <v>11</v>
      </c>
      <c r="C54" s="134" t="s">
        <v>44</v>
      </c>
      <c r="D54" s="134" t="s">
        <v>44</v>
      </c>
      <c r="E54" s="163" t="s">
        <v>44</v>
      </c>
      <c r="F54" s="190" t="s">
        <v>44</v>
      </c>
      <c r="G54" s="216" t="s">
        <v>44</v>
      </c>
      <c r="H54" s="252" t="s">
        <v>44</v>
      </c>
      <c r="I54" s="305" t="s">
        <v>44</v>
      </c>
      <c r="J54" s="316" t="s">
        <v>44</v>
      </c>
      <c r="K54" s="355" t="s">
        <v>44</v>
      </c>
      <c r="L54" s="394" t="s">
        <v>44</v>
      </c>
      <c r="M54" s="450" t="s">
        <v>44</v>
      </c>
      <c r="N54" s="450" t="s">
        <v>44</v>
      </c>
    </row>
    <row r="55" spans="1:14" s="16" customFormat="1" ht="15.95" customHeight="1" x14ac:dyDescent="0.2">
      <c r="A55" s="18">
        <v>1</v>
      </c>
      <c r="B55" s="19" t="s">
        <v>22</v>
      </c>
      <c r="C55" s="128">
        <f t="shared" ref="C55:N55" si="10">SUM(C56,C59,C60)</f>
        <v>0</v>
      </c>
      <c r="D55" s="128">
        <f t="shared" si="10"/>
        <v>0</v>
      </c>
      <c r="E55" s="167">
        <f t="shared" si="10"/>
        <v>0</v>
      </c>
      <c r="F55" s="187">
        <f t="shared" si="10"/>
        <v>0</v>
      </c>
      <c r="G55" s="213">
        <f t="shared" si="10"/>
        <v>0</v>
      </c>
      <c r="H55" s="249">
        <f t="shared" si="10"/>
        <v>0</v>
      </c>
      <c r="I55" s="302">
        <f t="shared" si="10"/>
        <v>0</v>
      </c>
      <c r="J55" s="313">
        <f t="shared" si="10"/>
        <v>0</v>
      </c>
      <c r="K55" s="352">
        <f t="shared" si="10"/>
        <v>0</v>
      </c>
      <c r="L55" s="391">
        <f t="shared" si="10"/>
        <v>0</v>
      </c>
      <c r="M55" s="455">
        <f t="shared" si="10"/>
        <v>0</v>
      </c>
      <c r="N55" s="455">
        <f t="shared" si="10"/>
        <v>0</v>
      </c>
    </row>
    <row r="56" spans="1:14" s="23" customFormat="1" ht="15.95" customHeight="1" x14ac:dyDescent="0.2">
      <c r="A56" s="14"/>
      <c r="B56" s="22" t="s">
        <v>49</v>
      </c>
      <c r="C56" s="68">
        <f t="shared" ref="C56:N56" si="11">SUM(C57:C58)</f>
        <v>0</v>
      </c>
      <c r="D56" s="68">
        <f t="shared" si="11"/>
        <v>0</v>
      </c>
      <c r="E56" s="68">
        <f t="shared" si="11"/>
        <v>0</v>
      </c>
      <c r="F56" s="68">
        <f t="shared" si="11"/>
        <v>0</v>
      </c>
      <c r="G56" s="68">
        <f t="shared" si="11"/>
        <v>0</v>
      </c>
      <c r="H56" s="68">
        <f t="shared" si="11"/>
        <v>0</v>
      </c>
      <c r="I56" s="68">
        <f t="shared" si="11"/>
        <v>0</v>
      </c>
      <c r="J56" s="68">
        <f t="shared" si="11"/>
        <v>0</v>
      </c>
      <c r="K56" s="68">
        <f t="shared" si="11"/>
        <v>0</v>
      </c>
      <c r="L56" s="68">
        <f t="shared" si="11"/>
        <v>0</v>
      </c>
      <c r="M56" s="68">
        <f t="shared" si="11"/>
        <v>0</v>
      </c>
      <c r="N56" s="68">
        <f t="shared" si="11"/>
        <v>0</v>
      </c>
    </row>
    <row r="57" spans="1:14" ht="15.95" customHeight="1" x14ac:dyDescent="0.2">
      <c r="A57" s="12"/>
      <c r="B57" s="13" t="s">
        <v>82</v>
      </c>
      <c r="C57" s="139">
        <v>0</v>
      </c>
      <c r="D57" s="139">
        <v>0</v>
      </c>
      <c r="E57" s="161">
        <v>0</v>
      </c>
      <c r="F57" s="194">
        <v>0</v>
      </c>
      <c r="G57" s="220">
        <v>0</v>
      </c>
      <c r="H57" s="256">
        <v>0</v>
      </c>
      <c r="I57" s="309">
        <v>0</v>
      </c>
      <c r="J57" s="320">
        <v>0</v>
      </c>
      <c r="K57" s="359">
        <v>0</v>
      </c>
      <c r="L57" s="398">
        <v>0</v>
      </c>
      <c r="M57" s="448">
        <v>0</v>
      </c>
      <c r="N57" s="448">
        <v>0</v>
      </c>
    </row>
    <row r="58" spans="1:14" ht="15.95" customHeight="1" x14ac:dyDescent="0.2">
      <c r="A58" s="12"/>
      <c r="B58" s="13" t="s">
        <v>83</v>
      </c>
      <c r="C58" s="139">
        <v>0</v>
      </c>
      <c r="D58" s="139">
        <v>0</v>
      </c>
      <c r="E58" s="161">
        <v>0</v>
      </c>
      <c r="F58" s="194">
        <v>0</v>
      </c>
      <c r="G58" s="220">
        <v>0</v>
      </c>
      <c r="H58" s="256">
        <v>0</v>
      </c>
      <c r="I58" s="309">
        <v>0</v>
      </c>
      <c r="J58" s="320">
        <v>0</v>
      </c>
      <c r="K58" s="359">
        <v>0</v>
      </c>
      <c r="L58" s="398">
        <v>0</v>
      </c>
      <c r="M58" s="448">
        <v>0</v>
      </c>
      <c r="N58" s="448">
        <v>0</v>
      </c>
    </row>
    <row r="59" spans="1:14" ht="15.95" customHeight="1" x14ac:dyDescent="0.2">
      <c r="A59" s="12"/>
      <c r="B59" s="11" t="s">
        <v>50</v>
      </c>
      <c r="C59" s="126">
        <v>0</v>
      </c>
      <c r="D59" s="126">
        <v>0</v>
      </c>
      <c r="E59" s="168">
        <v>0</v>
      </c>
      <c r="F59" s="185">
        <v>0</v>
      </c>
      <c r="G59" s="211">
        <v>0</v>
      </c>
      <c r="H59" s="247">
        <v>0</v>
      </c>
      <c r="I59" s="300">
        <v>0</v>
      </c>
      <c r="J59" s="311">
        <v>0</v>
      </c>
      <c r="K59" s="350">
        <v>0</v>
      </c>
      <c r="L59" s="389">
        <v>0</v>
      </c>
      <c r="M59" s="456">
        <v>0</v>
      </c>
      <c r="N59" s="456">
        <v>0</v>
      </c>
    </row>
    <row r="60" spans="1:14" ht="15.95" customHeight="1" x14ac:dyDescent="0.2">
      <c r="A60" s="12"/>
      <c r="B60" s="11" t="s">
        <v>51</v>
      </c>
      <c r="C60" s="126">
        <v>0</v>
      </c>
      <c r="D60" s="126">
        <v>0</v>
      </c>
      <c r="E60" s="168">
        <v>0</v>
      </c>
      <c r="F60" s="185">
        <v>0</v>
      </c>
      <c r="G60" s="211">
        <v>0</v>
      </c>
      <c r="H60" s="247">
        <v>0</v>
      </c>
      <c r="I60" s="300">
        <v>0</v>
      </c>
      <c r="J60" s="311">
        <v>0</v>
      </c>
      <c r="K60" s="350">
        <v>0</v>
      </c>
      <c r="L60" s="389">
        <v>0</v>
      </c>
      <c r="M60" s="456">
        <v>0</v>
      </c>
      <c r="N60" s="456">
        <v>0</v>
      </c>
    </row>
    <row r="61" spans="1:14" ht="15.95" customHeight="1" x14ac:dyDescent="0.2">
      <c r="A61" s="14">
        <v>2</v>
      </c>
      <c r="B61" s="10" t="s">
        <v>23</v>
      </c>
      <c r="C61" s="126">
        <f t="shared" ref="C61:H61" si="12">SUM(C62:C63)</f>
        <v>0</v>
      </c>
      <c r="D61" s="126">
        <f t="shared" si="12"/>
        <v>0</v>
      </c>
      <c r="E61" s="168">
        <f t="shared" si="12"/>
        <v>0</v>
      </c>
      <c r="F61" s="185">
        <f t="shared" si="12"/>
        <v>0</v>
      </c>
      <c r="G61" s="211">
        <f t="shared" si="12"/>
        <v>0</v>
      </c>
      <c r="H61" s="247">
        <f t="shared" si="12"/>
        <v>0</v>
      </c>
      <c r="I61" s="300">
        <f t="shared" ref="I61:N61" si="13">SUM(I62:I63)</f>
        <v>0</v>
      </c>
      <c r="J61" s="311">
        <f t="shared" si="13"/>
        <v>0</v>
      </c>
      <c r="K61" s="350">
        <f t="shared" si="13"/>
        <v>0</v>
      </c>
      <c r="L61" s="389">
        <f t="shared" si="13"/>
        <v>0</v>
      </c>
      <c r="M61" s="456">
        <f t="shared" si="13"/>
        <v>0</v>
      </c>
      <c r="N61" s="456">
        <f t="shared" si="13"/>
        <v>0</v>
      </c>
    </row>
    <row r="62" spans="1:14" ht="15.95" customHeight="1" x14ac:dyDescent="0.2">
      <c r="A62" s="12"/>
      <c r="B62" s="13" t="s">
        <v>82</v>
      </c>
      <c r="C62" s="139">
        <v>0</v>
      </c>
      <c r="D62" s="139">
        <v>0</v>
      </c>
      <c r="E62" s="161">
        <v>0</v>
      </c>
      <c r="F62" s="194">
        <v>0</v>
      </c>
      <c r="G62" s="220">
        <v>0</v>
      </c>
      <c r="H62" s="256">
        <v>0</v>
      </c>
      <c r="I62" s="309">
        <v>0</v>
      </c>
      <c r="J62" s="320">
        <v>0</v>
      </c>
      <c r="K62" s="359">
        <v>0</v>
      </c>
      <c r="L62" s="398">
        <v>0</v>
      </c>
      <c r="M62" s="448">
        <v>0</v>
      </c>
      <c r="N62" s="448">
        <v>0</v>
      </c>
    </row>
    <row r="63" spans="1:14" ht="15.95" customHeight="1" x14ac:dyDescent="0.2">
      <c r="A63" s="12"/>
      <c r="B63" s="13" t="s">
        <v>83</v>
      </c>
      <c r="C63" s="139">
        <v>0</v>
      </c>
      <c r="D63" s="139">
        <v>0</v>
      </c>
      <c r="E63" s="161">
        <v>0</v>
      </c>
      <c r="F63" s="194">
        <v>0</v>
      </c>
      <c r="G63" s="220">
        <v>0</v>
      </c>
      <c r="H63" s="256">
        <v>0</v>
      </c>
      <c r="I63" s="309">
        <v>0</v>
      </c>
      <c r="J63" s="320">
        <v>0</v>
      </c>
      <c r="K63" s="359">
        <v>0</v>
      </c>
      <c r="L63" s="398">
        <v>0</v>
      </c>
      <c r="M63" s="448">
        <v>0</v>
      </c>
      <c r="N63" s="448">
        <v>0</v>
      </c>
    </row>
    <row r="64" spans="1:14" ht="15.95" customHeight="1" x14ac:dyDescent="0.2">
      <c r="A64" s="9">
        <v>3</v>
      </c>
      <c r="B64" s="10" t="s">
        <v>53</v>
      </c>
      <c r="C64" s="132">
        <v>0</v>
      </c>
      <c r="D64" s="132">
        <v>0</v>
      </c>
      <c r="E64" s="166">
        <v>0</v>
      </c>
      <c r="F64" s="189">
        <v>0</v>
      </c>
      <c r="G64" s="215">
        <v>0</v>
      </c>
      <c r="H64" s="251">
        <v>0</v>
      </c>
      <c r="I64" s="304">
        <v>0</v>
      </c>
      <c r="J64" s="315">
        <v>0</v>
      </c>
      <c r="K64" s="354">
        <v>0</v>
      </c>
      <c r="L64" s="393">
        <v>0</v>
      </c>
      <c r="M64" s="453">
        <v>0</v>
      </c>
      <c r="N64" s="453">
        <v>0</v>
      </c>
    </row>
    <row r="65" spans="1:14" ht="15.95" customHeight="1" x14ac:dyDescent="0.2">
      <c r="A65" s="14">
        <v>4</v>
      </c>
      <c r="B65" s="10" t="s">
        <v>52</v>
      </c>
      <c r="C65" s="126">
        <v>0</v>
      </c>
      <c r="D65" s="126">
        <v>0</v>
      </c>
      <c r="E65" s="168">
        <v>0</v>
      </c>
      <c r="F65" s="185">
        <v>0</v>
      </c>
      <c r="G65" s="211">
        <v>0</v>
      </c>
      <c r="H65" s="247">
        <v>0</v>
      </c>
      <c r="I65" s="300">
        <v>0</v>
      </c>
      <c r="J65" s="311">
        <v>0</v>
      </c>
      <c r="K65" s="350">
        <v>0</v>
      </c>
      <c r="L65" s="389">
        <v>0</v>
      </c>
      <c r="M65" s="456">
        <v>0</v>
      </c>
      <c r="N65" s="456">
        <v>0</v>
      </c>
    </row>
    <row r="66" spans="1:14" ht="15.95" customHeight="1" x14ac:dyDescent="0.2">
      <c r="A66" s="14"/>
      <c r="B66" s="13" t="s">
        <v>82</v>
      </c>
      <c r="C66" s="139">
        <v>0</v>
      </c>
      <c r="D66" s="139">
        <v>0</v>
      </c>
      <c r="E66" s="161">
        <v>0</v>
      </c>
      <c r="F66" s="194">
        <v>0</v>
      </c>
      <c r="G66" s="220">
        <v>0</v>
      </c>
      <c r="H66" s="256">
        <v>0</v>
      </c>
      <c r="I66" s="309">
        <v>0</v>
      </c>
      <c r="J66" s="320">
        <v>0</v>
      </c>
      <c r="K66" s="359">
        <v>0</v>
      </c>
      <c r="L66" s="398">
        <v>0</v>
      </c>
      <c r="M66" s="448">
        <v>0</v>
      </c>
      <c r="N66" s="448">
        <v>0</v>
      </c>
    </row>
    <row r="67" spans="1:14" ht="15.95" customHeight="1" x14ac:dyDescent="0.2">
      <c r="A67" s="14"/>
      <c r="B67" s="13" t="s">
        <v>83</v>
      </c>
      <c r="C67" s="139">
        <v>0</v>
      </c>
      <c r="D67" s="139">
        <v>0</v>
      </c>
      <c r="E67" s="161">
        <v>0</v>
      </c>
      <c r="F67" s="194">
        <v>0</v>
      </c>
      <c r="G67" s="220">
        <v>0</v>
      </c>
      <c r="H67" s="256">
        <v>0</v>
      </c>
      <c r="I67" s="309">
        <v>0</v>
      </c>
      <c r="J67" s="320">
        <v>0</v>
      </c>
      <c r="K67" s="359">
        <v>0</v>
      </c>
      <c r="L67" s="398">
        <v>0</v>
      </c>
      <c r="M67" s="448">
        <v>0</v>
      </c>
      <c r="N67" s="448">
        <v>0</v>
      </c>
    </row>
    <row r="68" spans="1:14" ht="15.95" customHeight="1" x14ac:dyDescent="0.2">
      <c r="A68" s="14">
        <v>5</v>
      </c>
      <c r="B68" s="11" t="s">
        <v>54</v>
      </c>
      <c r="C68" s="132">
        <v>0</v>
      </c>
      <c r="D68" s="132">
        <v>0</v>
      </c>
      <c r="E68" s="166">
        <v>0</v>
      </c>
      <c r="F68" s="189">
        <v>0</v>
      </c>
      <c r="G68" s="215">
        <v>0</v>
      </c>
      <c r="H68" s="251">
        <v>0</v>
      </c>
      <c r="I68" s="304">
        <v>0</v>
      </c>
      <c r="J68" s="315">
        <v>0</v>
      </c>
      <c r="K68" s="354">
        <v>0</v>
      </c>
      <c r="L68" s="393">
        <v>0</v>
      </c>
      <c r="M68" s="453">
        <v>0</v>
      </c>
      <c r="N68" s="453">
        <v>0</v>
      </c>
    </row>
    <row r="69" spans="1:14" ht="15.95" customHeight="1" x14ac:dyDescent="0.2">
      <c r="A69" s="14">
        <v>6</v>
      </c>
      <c r="B69" s="10" t="s">
        <v>55</v>
      </c>
      <c r="C69" s="132">
        <v>0</v>
      </c>
      <c r="D69" s="132">
        <v>0</v>
      </c>
      <c r="E69" s="166">
        <v>0</v>
      </c>
      <c r="F69" s="189">
        <v>0</v>
      </c>
      <c r="G69" s="215">
        <v>0</v>
      </c>
      <c r="H69" s="251">
        <v>0</v>
      </c>
      <c r="I69" s="304">
        <v>0</v>
      </c>
      <c r="J69" s="315">
        <v>0</v>
      </c>
      <c r="K69" s="354">
        <v>0</v>
      </c>
      <c r="L69" s="393">
        <v>0</v>
      </c>
      <c r="M69" s="453">
        <v>0</v>
      </c>
      <c r="N69" s="453">
        <v>0</v>
      </c>
    </row>
    <row r="70" spans="1:14" ht="15.95" customHeight="1" x14ac:dyDescent="0.2">
      <c r="A70" s="14">
        <v>7</v>
      </c>
      <c r="B70" s="10" t="s">
        <v>56</v>
      </c>
      <c r="C70" s="132">
        <v>0</v>
      </c>
      <c r="D70" s="132">
        <v>0</v>
      </c>
      <c r="E70" s="166">
        <v>0</v>
      </c>
      <c r="F70" s="189">
        <v>0</v>
      </c>
      <c r="G70" s="215">
        <v>0</v>
      </c>
      <c r="H70" s="251">
        <v>0</v>
      </c>
      <c r="I70" s="304">
        <v>0</v>
      </c>
      <c r="J70" s="315">
        <v>0</v>
      </c>
      <c r="K70" s="354">
        <v>0</v>
      </c>
      <c r="L70" s="393">
        <v>0</v>
      </c>
      <c r="M70" s="453">
        <v>0</v>
      </c>
      <c r="N70" s="453">
        <v>0</v>
      </c>
    </row>
    <row r="71" spans="1:14" ht="15.75" x14ac:dyDescent="0.2">
      <c r="A71" s="14">
        <v>8</v>
      </c>
      <c r="B71" s="10" t="s">
        <v>57</v>
      </c>
      <c r="C71" s="132">
        <v>0</v>
      </c>
      <c r="D71" s="132">
        <v>0</v>
      </c>
      <c r="E71" s="166">
        <v>0</v>
      </c>
      <c r="F71" s="189">
        <v>0</v>
      </c>
      <c r="G71" s="215">
        <v>0</v>
      </c>
      <c r="H71" s="251">
        <v>0</v>
      </c>
      <c r="I71" s="304">
        <v>0</v>
      </c>
      <c r="J71" s="315">
        <v>0</v>
      </c>
      <c r="K71" s="354">
        <v>0</v>
      </c>
      <c r="L71" s="393">
        <v>0</v>
      </c>
      <c r="M71" s="453">
        <v>0</v>
      </c>
      <c r="N71" s="453">
        <v>0</v>
      </c>
    </row>
    <row r="72" spans="1:14" ht="15.75" x14ac:dyDescent="0.2">
      <c r="A72" s="14">
        <v>9</v>
      </c>
      <c r="B72" s="10" t="s">
        <v>24</v>
      </c>
      <c r="C72" s="132">
        <v>0</v>
      </c>
      <c r="D72" s="132">
        <v>0</v>
      </c>
      <c r="E72" s="166">
        <v>0</v>
      </c>
      <c r="F72" s="189">
        <v>0</v>
      </c>
      <c r="G72" s="215">
        <v>0</v>
      </c>
      <c r="H72" s="251">
        <v>0</v>
      </c>
      <c r="I72" s="304">
        <v>0</v>
      </c>
      <c r="J72" s="315">
        <v>0</v>
      </c>
      <c r="K72" s="354">
        <v>0</v>
      </c>
      <c r="L72" s="393">
        <v>0</v>
      </c>
      <c r="M72" s="453">
        <v>0</v>
      </c>
      <c r="N72" s="453">
        <v>0</v>
      </c>
    </row>
    <row r="73" spans="1:14" ht="15.75" x14ac:dyDescent="0.2">
      <c r="A73" s="14">
        <v>10</v>
      </c>
      <c r="B73" s="10" t="s">
        <v>25</v>
      </c>
      <c r="C73" s="132">
        <v>0</v>
      </c>
      <c r="D73" s="132">
        <v>0</v>
      </c>
      <c r="E73" s="166">
        <v>0</v>
      </c>
      <c r="F73" s="189">
        <v>0</v>
      </c>
      <c r="G73" s="215">
        <v>0</v>
      </c>
      <c r="H73" s="251">
        <v>0</v>
      </c>
      <c r="I73" s="304">
        <v>0</v>
      </c>
      <c r="J73" s="315">
        <v>0</v>
      </c>
      <c r="K73" s="354">
        <v>0</v>
      </c>
      <c r="L73" s="393">
        <v>0</v>
      </c>
      <c r="M73" s="453">
        <v>0</v>
      </c>
      <c r="N73" s="453">
        <v>0</v>
      </c>
    </row>
    <row r="74" spans="1:14" ht="16.5" thickBot="1" x14ac:dyDescent="0.25">
      <c r="A74" s="39">
        <v>11</v>
      </c>
      <c r="B74" s="40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605" t="s">
        <v>0</v>
      </c>
      <c r="B81" s="605"/>
      <c r="C81" s="508"/>
    </row>
    <row r="82" spans="1:14" ht="12.75" customHeight="1" x14ac:dyDescent="0.2">
      <c r="A82" s="605" t="s">
        <v>1</v>
      </c>
      <c r="B82" s="605"/>
      <c r="C82" s="508"/>
    </row>
    <row r="83" spans="1:14" ht="12.75" customHeight="1" x14ac:dyDescent="0.2">
      <c r="A83" s="605" t="s">
        <v>45</v>
      </c>
      <c r="B83" s="605"/>
    </row>
    <row r="84" spans="1:14" ht="13.5" customHeigh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">
      <c r="C85" s="131"/>
      <c r="D85" s="131"/>
      <c r="E85" s="160"/>
      <c r="F85" s="188"/>
      <c r="G85" s="214"/>
      <c r="H85" s="250"/>
      <c r="I85" s="303"/>
      <c r="J85" s="314"/>
      <c r="K85" s="353"/>
      <c r="L85" s="392"/>
      <c r="M85" s="447"/>
      <c r="N85" s="447"/>
    </row>
    <row r="86" spans="1:14" ht="12.75" customHeight="1" x14ac:dyDescent="0.2">
      <c r="A86" s="1" t="s">
        <v>46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2">
      <c r="A87" s="1" t="s">
        <v>68</v>
      </c>
      <c r="C87" s="1" t="s">
        <v>48</v>
      </c>
      <c r="D87" s="1" t="s">
        <v>48</v>
      </c>
      <c r="E87" s="1" t="s">
        <v>48</v>
      </c>
      <c r="F87" s="1" t="s">
        <v>48</v>
      </c>
      <c r="G87" s="1" t="s">
        <v>48</v>
      </c>
      <c r="H87" s="1" t="s">
        <v>48</v>
      </c>
      <c r="I87" s="1" t="s">
        <v>48</v>
      </c>
      <c r="J87" s="1" t="s">
        <v>48</v>
      </c>
      <c r="K87" s="1" t="s">
        <v>48</v>
      </c>
      <c r="L87" s="1" t="s">
        <v>48</v>
      </c>
      <c r="M87" s="1" t="s">
        <v>48</v>
      </c>
      <c r="N87" s="1" t="s">
        <v>48</v>
      </c>
    </row>
    <row r="88" spans="1:14" s="43" customFormat="1" ht="12.75" customHeight="1" thickBot="1" x14ac:dyDescent="0.25">
      <c r="A88" s="43" t="s">
        <v>78</v>
      </c>
      <c r="C88" s="43" t="s">
        <v>47</v>
      </c>
      <c r="D88" s="43" t="s">
        <v>47</v>
      </c>
      <c r="E88" s="43" t="s">
        <v>47</v>
      </c>
      <c r="F88" s="43" t="s">
        <v>47</v>
      </c>
      <c r="G88" s="43" t="s">
        <v>47</v>
      </c>
      <c r="H88" s="43" t="s">
        <v>47</v>
      </c>
      <c r="I88" s="43" t="s">
        <v>47</v>
      </c>
      <c r="J88" s="43" t="s">
        <v>47</v>
      </c>
      <c r="K88" s="43" t="s">
        <v>47</v>
      </c>
      <c r="L88" s="43" t="s">
        <v>47</v>
      </c>
      <c r="M88" s="43" t="s">
        <v>47</v>
      </c>
      <c r="N88" s="43" t="s">
        <v>47</v>
      </c>
    </row>
    <row r="89" spans="1:14" ht="11.25" customHeight="1" thickTop="1" x14ac:dyDescent="0.2">
      <c r="A89" s="609" t="s">
        <v>4</v>
      </c>
      <c r="B89" s="609" t="s">
        <v>5</v>
      </c>
      <c r="C89" s="129"/>
    </row>
    <row r="90" spans="1:14" ht="12.75" customHeight="1" x14ac:dyDescent="0.2">
      <c r="A90" s="610"/>
      <c r="B90" s="610"/>
      <c r="C90" s="138"/>
      <c r="D90" s="138"/>
      <c r="E90" s="162"/>
      <c r="F90" s="193"/>
      <c r="G90" s="219"/>
      <c r="H90" s="255"/>
      <c r="I90" s="308"/>
      <c r="J90" s="319"/>
      <c r="K90" s="358"/>
      <c r="L90" s="397"/>
      <c r="M90" s="449"/>
      <c r="N90" s="449"/>
    </row>
    <row r="91" spans="1:14" ht="15.95" customHeight="1" x14ac:dyDescent="0.2">
      <c r="A91" s="610"/>
      <c r="B91" s="610"/>
      <c r="C91" s="135" t="s">
        <v>36</v>
      </c>
      <c r="D91" s="135" t="s">
        <v>36</v>
      </c>
      <c r="E91" s="164" t="s">
        <v>36</v>
      </c>
      <c r="F91" s="191" t="s">
        <v>36</v>
      </c>
      <c r="G91" s="217" t="s">
        <v>36</v>
      </c>
      <c r="H91" s="253" t="s">
        <v>36</v>
      </c>
      <c r="I91" s="306" t="s">
        <v>36</v>
      </c>
      <c r="J91" s="317" t="s">
        <v>36</v>
      </c>
      <c r="K91" s="356" t="s">
        <v>36</v>
      </c>
      <c r="L91" s="395" t="s">
        <v>36</v>
      </c>
      <c r="M91" s="451" t="s">
        <v>36</v>
      </c>
      <c r="N91" s="451" t="s">
        <v>36</v>
      </c>
    </row>
    <row r="92" spans="1:14" ht="15.95" customHeight="1" x14ac:dyDescent="0.2">
      <c r="A92" s="610"/>
      <c r="B92" s="610"/>
      <c r="C92" s="136"/>
      <c r="D92" s="136"/>
      <c r="E92" s="165"/>
      <c r="F92" s="192"/>
      <c r="G92" s="218"/>
      <c r="H92" s="254"/>
      <c r="I92" s="307"/>
      <c r="J92" s="318"/>
      <c r="K92" s="357"/>
      <c r="L92" s="396"/>
      <c r="M92" s="452"/>
      <c r="N92" s="452"/>
    </row>
    <row r="93" spans="1:14" ht="15.95" customHeight="1" x14ac:dyDescent="0.2">
      <c r="A93" s="611"/>
      <c r="B93" s="611"/>
      <c r="C93" s="135"/>
      <c r="D93" s="135"/>
      <c r="E93" s="164"/>
      <c r="F93" s="191"/>
      <c r="G93" s="217"/>
      <c r="H93" s="253"/>
      <c r="I93" s="306"/>
      <c r="J93" s="317"/>
      <c r="K93" s="356"/>
      <c r="L93" s="395"/>
      <c r="M93" s="451"/>
      <c r="N93" s="451"/>
    </row>
    <row r="94" spans="1:14" s="8" customFormat="1" ht="15.95" customHeight="1" x14ac:dyDescent="0.2">
      <c r="A94" s="134" t="s">
        <v>10</v>
      </c>
      <c r="B94" s="134" t="s">
        <v>11</v>
      </c>
      <c r="C94" s="134" t="s">
        <v>44</v>
      </c>
      <c r="D94" s="134" t="s">
        <v>44</v>
      </c>
      <c r="E94" s="163" t="s">
        <v>44</v>
      </c>
      <c r="F94" s="190" t="s">
        <v>44</v>
      </c>
      <c r="G94" s="216" t="s">
        <v>44</v>
      </c>
      <c r="H94" s="252" t="s">
        <v>44</v>
      </c>
      <c r="I94" s="305" t="s">
        <v>44</v>
      </c>
      <c r="J94" s="316" t="s">
        <v>44</v>
      </c>
      <c r="K94" s="355" t="s">
        <v>44</v>
      </c>
      <c r="L94" s="394" t="s">
        <v>44</v>
      </c>
      <c r="M94" s="450" t="s">
        <v>44</v>
      </c>
      <c r="N94" s="450" t="s">
        <v>44</v>
      </c>
    </row>
    <row r="95" spans="1:14" s="16" customFormat="1" ht="15.95" customHeight="1" x14ac:dyDescent="0.2">
      <c r="A95" s="18">
        <v>1</v>
      </c>
      <c r="B95" s="19" t="s">
        <v>22</v>
      </c>
      <c r="C95" s="128">
        <f t="shared" ref="C95:N95" si="14">SUM(C96,C99,C100)</f>
        <v>0</v>
      </c>
      <c r="D95" s="128">
        <f t="shared" si="14"/>
        <v>0</v>
      </c>
      <c r="E95" s="167">
        <f t="shared" si="14"/>
        <v>0</v>
      </c>
      <c r="F95" s="187">
        <f t="shared" si="14"/>
        <v>0</v>
      </c>
      <c r="G95" s="213">
        <f t="shared" si="14"/>
        <v>0</v>
      </c>
      <c r="H95" s="249">
        <f t="shared" si="14"/>
        <v>0</v>
      </c>
      <c r="I95" s="302">
        <f t="shared" si="14"/>
        <v>0</v>
      </c>
      <c r="J95" s="313">
        <f t="shared" si="14"/>
        <v>0</v>
      </c>
      <c r="K95" s="352">
        <f t="shared" si="14"/>
        <v>0</v>
      </c>
      <c r="L95" s="391">
        <f t="shared" si="14"/>
        <v>0</v>
      </c>
      <c r="M95" s="455">
        <f t="shared" si="14"/>
        <v>0</v>
      </c>
      <c r="N95" s="455">
        <f t="shared" si="14"/>
        <v>0</v>
      </c>
    </row>
    <row r="96" spans="1:14" s="23" customFormat="1" ht="15.95" customHeight="1" x14ac:dyDescent="0.2">
      <c r="A96" s="14"/>
      <c r="B96" s="22" t="s">
        <v>49</v>
      </c>
      <c r="C96" s="68">
        <f t="shared" ref="C96:E96" si="15">SUM(C97:C98)</f>
        <v>0</v>
      </c>
      <c r="D96" s="68">
        <f t="shared" si="15"/>
        <v>0</v>
      </c>
      <c r="E96" s="68">
        <f t="shared" si="15"/>
        <v>0</v>
      </c>
      <c r="F96" s="68">
        <f t="shared" ref="F96:N96" si="16">SUM(F97:F98)</f>
        <v>0</v>
      </c>
      <c r="G96" s="68">
        <f t="shared" si="16"/>
        <v>0</v>
      </c>
      <c r="H96" s="68">
        <f t="shared" si="16"/>
        <v>0</v>
      </c>
      <c r="I96" s="68">
        <f t="shared" si="16"/>
        <v>0</v>
      </c>
      <c r="J96" s="68">
        <f t="shared" si="16"/>
        <v>0</v>
      </c>
      <c r="K96" s="68">
        <f t="shared" si="16"/>
        <v>0</v>
      </c>
      <c r="L96" s="68">
        <f t="shared" si="16"/>
        <v>0</v>
      </c>
      <c r="M96" s="68">
        <f t="shared" si="16"/>
        <v>0</v>
      </c>
      <c r="N96" s="68">
        <f t="shared" si="16"/>
        <v>0</v>
      </c>
    </row>
    <row r="97" spans="1:14" ht="15.95" customHeight="1" x14ac:dyDescent="0.2">
      <c r="A97" s="12"/>
      <c r="B97" s="13" t="s">
        <v>82</v>
      </c>
      <c r="C97" s="139">
        <v>0</v>
      </c>
      <c r="D97" s="139">
        <v>0</v>
      </c>
      <c r="E97" s="161">
        <v>0</v>
      </c>
      <c r="F97" s="194">
        <v>0</v>
      </c>
      <c r="G97" s="220">
        <v>0</v>
      </c>
      <c r="H97" s="256">
        <v>0</v>
      </c>
      <c r="I97" s="309">
        <v>0</v>
      </c>
      <c r="J97" s="320">
        <v>0</v>
      </c>
      <c r="K97" s="359">
        <v>0</v>
      </c>
      <c r="L97" s="398">
        <v>0</v>
      </c>
      <c r="M97" s="448">
        <v>0</v>
      </c>
      <c r="N97" s="448">
        <v>0</v>
      </c>
    </row>
    <row r="98" spans="1:14" ht="15.95" customHeight="1" x14ac:dyDescent="0.2">
      <c r="A98" s="12"/>
      <c r="B98" s="13" t="s">
        <v>83</v>
      </c>
      <c r="C98" s="139">
        <v>0</v>
      </c>
      <c r="D98" s="139">
        <v>0</v>
      </c>
      <c r="E98" s="161">
        <v>0</v>
      </c>
      <c r="F98" s="194">
        <v>0</v>
      </c>
      <c r="G98" s="220">
        <v>0</v>
      </c>
      <c r="H98" s="256">
        <v>0</v>
      </c>
      <c r="I98" s="309">
        <v>0</v>
      </c>
      <c r="J98" s="320">
        <v>0</v>
      </c>
      <c r="K98" s="359">
        <v>0</v>
      </c>
      <c r="L98" s="398">
        <v>0</v>
      </c>
      <c r="M98" s="448">
        <v>0</v>
      </c>
      <c r="N98" s="448">
        <v>0</v>
      </c>
    </row>
    <row r="99" spans="1:14" ht="15.95" customHeight="1" x14ac:dyDescent="0.2">
      <c r="A99" s="12"/>
      <c r="B99" s="11" t="s">
        <v>50</v>
      </c>
      <c r="C99" s="126">
        <v>0</v>
      </c>
      <c r="D99" s="126">
        <v>0</v>
      </c>
      <c r="E99" s="168">
        <v>0</v>
      </c>
      <c r="F99" s="185">
        <v>0</v>
      </c>
      <c r="G99" s="211">
        <v>0</v>
      </c>
      <c r="H99" s="247">
        <v>0</v>
      </c>
      <c r="I99" s="300">
        <v>0</v>
      </c>
      <c r="J99" s="311">
        <v>0</v>
      </c>
      <c r="K99" s="350">
        <v>0</v>
      </c>
      <c r="L99" s="389">
        <v>0</v>
      </c>
      <c r="M99" s="456">
        <v>0</v>
      </c>
      <c r="N99" s="456">
        <v>0</v>
      </c>
    </row>
    <row r="100" spans="1:14" ht="15.95" customHeight="1" x14ac:dyDescent="0.2">
      <c r="A100" s="12"/>
      <c r="B100" s="11" t="s">
        <v>51</v>
      </c>
      <c r="C100" s="126">
        <v>0</v>
      </c>
      <c r="D100" s="126">
        <v>0</v>
      </c>
      <c r="E100" s="168">
        <v>0</v>
      </c>
      <c r="F100" s="185">
        <v>0</v>
      </c>
      <c r="G100" s="211">
        <v>0</v>
      </c>
      <c r="H100" s="247">
        <v>0</v>
      </c>
      <c r="I100" s="300">
        <v>0</v>
      </c>
      <c r="J100" s="311">
        <v>0</v>
      </c>
      <c r="K100" s="350">
        <v>0</v>
      </c>
      <c r="L100" s="389">
        <v>0</v>
      </c>
      <c r="M100" s="456">
        <v>0</v>
      </c>
      <c r="N100" s="456">
        <v>0</v>
      </c>
    </row>
    <row r="101" spans="1:14" ht="15.95" customHeight="1" x14ac:dyDescent="0.2">
      <c r="A101" s="14">
        <v>2</v>
      </c>
      <c r="B101" s="10" t="s">
        <v>23</v>
      </c>
      <c r="C101" s="126">
        <f t="shared" ref="C101:H101" si="17">SUM(C102:C103)</f>
        <v>0</v>
      </c>
      <c r="D101" s="126">
        <f t="shared" si="17"/>
        <v>0</v>
      </c>
      <c r="E101" s="168">
        <f t="shared" si="17"/>
        <v>0</v>
      </c>
      <c r="F101" s="185">
        <f t="shared" si="17"/>
        <v>0</v>
      </c>
      <c r="G101" s="211">
        <f t="shared" si="17"/>
        <v>0</v>
      </c>
      <c r="H101" s="247">
        <f t="shared" si="17"/>
        <v>0</v>
      </c>
      <c r="I101" s="300">
        <f t="shared" ref="I101:N101" si="18">SUM(I102:I103)</f>
        <v>0</v>
      </c>
      <c r="J101" s="311">
        <f t="shared" si="18"/>
        <v>0</v>
      </c>
      <c r="K101" s="350">
        <f t="shared" si="18"/>
        <v>0</v>
      </c>
      <c r="L101" s="389">
        <f t="shared" si="18"/>
        <v>0</v>
      </c>
      <c r="M101" s="456">
        <f t="shared" si="18"/>
        <v>0</v>
      </c>
      <c r="N101" s="456">
        <f t="shared" si="18"/>
        <v>0</v>
      </c>
    </row>
    <row r="102" spans="1:14" ht="15.95" customHeight="1" x14ac:dyDescent="0.2">
      <c r="A102" s="12"/>
      <c r="B102" s="13" t="s">
        <v>82</v>
      </c>
      <c r="C102" s="139">
        <v>0</v>
      </c>
      <c r="D102" s="139">
        <v>0</v>
      </c>
      <c r="E102" s="161">
        <v>0</v>
      </c>
      <c r="F102" s="194">
        <v>0</v>
      </c>
      <c r="G102" s="220">
        <v>0</v>
      </c>
      <c r="H102" s="256">
        <v>0</v>
      </c>
      <c r="I102" s="309">
        <v>0</v>
      </c>
      <c r="J102" s="320">
        <v>0</v>
      </c>
      <c r="K102" s="359">
        <v>0</v>
      </c>
      <c r="L102" s="398">
        <v>0</v>
      </c>
      <c r="M102" s="448">
        <v>0</v>
      </c>
      <c r="N102" s="448">
        <v>0</v>
      </c>
    </row>
    <row r="103" spans="1:14" ht="15.95" customHeight="1" x14ac:dyDescent="0.2">
      <c r="A103" s="12"/>
      <c r="B103" s="13" t="s">
        <v>83</v>
      </c>
      <c r="C103" s="139">
        <v>0</v>
      </c>
      <c r="D103" s="139">
        <v>0</v>
      </c>
      <c r="E103" s="161">
        <v>0</v>
      </c>
      <c r="F103" s="194">
        <v>0</v>
      </c>
      <c r="G103" s="220">
        <v>0</v>
      </c>
      <c r="H103" s="256">
        <v>0</v>
      </c>
      <c r="I103" s="309">
        <v>0</v>
      </c>
      <c r="J103" s="320">
        <v>0</v>
      </c>
      <c r="K103" s="359">
        <v>0</v>
      </c>
      <c r="L103" s="398">
        <v>0</v>
      </c>
      <c r="M103" s="448">
        <v>0</v>
      </c>
      <c r="N103" s="448">
        <v>0</v>
      </c>
    </row>
    <row r="104" spans="1:14" ht="15.95" customHeight="1" x14ac:dyDescent="0.2">
      <c r="A104" s="9">
        <v>3</v>
      </c>
      <c r="B104" s="10" t="s">
        <v>53</v>
      </c>
      <c r="C104" s="132">
        <v>0</v>
      </c>
      <c r="D104" s="132">
        <v>0</v>
      </c>
      <c r="E104" s="166">
        <v>0</v>
      </c>
      <c r="F104" s="189">
        <v>0</v>
      </c>
      <c r="G104" s="215">
        <v>0</v>
      </c>
      <c r="H104" s="251">
        <v>0</v>
      </c>
      <c r="I104" s="304">
        <v>0</v>
      </c>
      <c r="J104" s="315">
        <v>0</v>
      </c>
      <c r="K104" s="354">
        <v>0</v>
      </c>
      <c r="L104" s="393">
        <v>0</v>
      </c>
      <c r="M104" s="453">
        <v>0</v>
      </c>
      <c r="N104" s="453">
        <v>0</v>
      </c>
    </row>
    <row r="105" spans="1:14" ht="15.95" customHeight="1" x14ac:dyDescent="0.2">
      <c r="A105" s="14">
        <v>4</v>
      </c>
      <c r="B105" s="10" t="s">
        <v>52</v>
      </c>
      <c r="C105" s="132">
        <f t="shared" ref="C105:H105" si="19">SUM(C106:C107)</f>
        <v>0</v>
      </c>
      <c r="D105" s="132">
        <f t="shared" si="19"/>
        <v>0</v>
      </c>
      <c r="E105" s="166">
        <f t="shared" si="19"/>
        <v>0</v>
      </c>
      <c r="F105" s="189">
        <f t="shared" si="19"/>
        <v>0</v>
      </c>
      <c r="G105" s="215">
        <f t="shared" si="19"/>
        <v>0</v>
      </c>
      <c r="H105" s="251">
        <f t="shared" si="19"/>
        <v>0</v>
      </c>
      <c r="I105" s="304">
        <f t="shared" ref="I105:N105" si="20">SUM(I106:I107)</f>
        <v>0</v>
      </c>
      <c r="J105" s="315">
        <f t="shared" si="20"/>
        <v>0</v>
      </c>
      <c r="K105" s="354">
        <f t="shared" si="20"/>
        <v>0</v>
      </c>
      <c r="L105" s="393">
        <f t="shared" si="20"/>
        <v>0</v>
      </c>
      <c r="M105" s="453">
        <f t="shared" si="20"/>
        <v>0</v>
      </c>
      <c r="N105" s="453">
        <f t="shared" si="20"/>
        <v>0</v>
      </c>
    </row>
    <row r="106" spans="1:14" ht="15.95" customHeight="1" x14ac:dyDescent="0.2">
      <c r="A106" s="14"/>
      <c r="B106" s="13" t="s">
        <v>82</v>
      </c>
      <c r="C106" s="132">
        <v>0</v>
      </c>
      <c r="D106" s="132">
        <v>0</v>
      </c>
      <c r="E106" s="166">
        <v>0</v>
      </c>
      <c r="F106" s="189">
        <v>0</v>
      </c>
      <c r="G106" s="215">
        <v>0</v>
      </c>
      <c r="H106" s="251">
        <v>0</v>
      </c>
      <c r="I106" s="304">
        <v>0</v>
      </c>
      <c r="J106" s="315">
        <v>0</v>
      </c>
      <c r="K106" s="354">
        <v>0</v>
      </c>
      <c r="L106" s="393">
        <v>0</v>
      </c>
      <c r="M106" s="453">
        <v>0</v>
      </c>
      <c r="N106" s="453">
        <v>0</v>
      </c>
    </row>
    <row r="107" spans="1:14" ht="15.95" customHeight="1" x14ac:dyDescent="0.2">
      <c r="A107" s="14"/>
      <c r="B107" s="13" t="s">
        <v>83</v>
      </c>
      <c r="C107" s="132">
        <v>0</v>
      </c>
      <c r="D107" s="132">
        <v>0</v>
      </c>
      <c r="E107" s="166">
        <v>0</v>
      </c>
      <c r="F107" s="189">
        <v>0</v>
      </c>
      <c r="G107" s="215">
        <v>0</v>
      </c>
      <c r="H107" s="251">
        <v>0</v>
      </c>
      <c r="I107" s="304">
        <v>0</v>
      </c>
      <c r="J107" s="315">
        <v>0</v>
      </c>
      <c r="K107" s="354">
        <v>0</v>
      </c>
      <c r="L107" s="393">
        <v>0</v>
      </c>
      <c r="M107" s="453">
        <v>0</v>
      </c>
      <c r="N107" s="453">
        <v>0</v>
      </c>
    </row>
    <row r="108" spans="1:14" ht="15.95" customHeight="1" x14ac:dyDescent="0.2">
      <c r="A108" s="14">
        <v>5</v>
      </c>
      <c r="B108" s="11" t="s">
        <v>54</v>
      </c>
      <c r="C108" s="132">
        <v>0</v>
      </c>
      <c r="D108" s="132">
        <v>0</v>
      </c>
      <c r="E108" s="166">
        <v>0</v>
      </c>
      <c r="F108" s="189">
        <v>0</v>
      </c>
      <c r="G108" s="215">
        <v>0</v>
      </c>
      <c r="H108" s="251">
        <v>0</v>
      </c>
      <c r="I108" s="304">
        <v>0</v>
      </c>
      <c r="J108" s="315">
        <v>0</v>
      </c>
      <c r="K108" s="354">
        <v>0</v>
      </c>
      <c r="L108" s="393">
        <v>0</v>
      </c>
      <c r="M108" s="453">
        <v>0</v>
      </c>
      <c r="N108" s="453">
        <v>0</v>
      </c>
    </row>
    <row r="109" spans="1:14" ht="15.75" x14ac:dyDescent="0.2">
      <c r="A109" s="14">
        <v>6</v>
      </c>
      <c r="B109" s="10" t="s">
        <v>55</v>
      </c>
      <c r="C109" s="132">
        <v>0</v>
      </c>
      <c r="D109" s="132">
        <v>0</v>
      </c>
      <c r="E109" s="166">
        <v>0</v>
      </c>
      <c r="F109" s="189">
        <v>0</v>
      </c>
      <c r="G109" s="215">
        <v>0</v>
      </c>
      <c r="H109" s="251">
        <v>0</v>
      </c>
      <c r="I109" s="304">
        <v>0</v>
      </c>
      <c r="J109" s="315">
        <v>0</v>
      </c>
      <c r="K109" s="354">
        <v>0</v>
      </c>
      <c r="L109" s="393">
        <v>0</v>
      </c>
      <c r="M109" s="453">
        <v>0</v>
      </c>
      <c r="N109" s="453">
        <v>0</v>
      </c>
    </row>
    <row r="110" spans="1:14" ht="15.75" x14ac:dyDescent="0.2">
      <c r="A110" s="14">
        <v>7</v>
      </c>
      <c r="B110" s="10" t="s">
        <v>56</v>
      </c>
      <c r="C110" s="132">
        <v>0</v>
      </c>
      <c r="D110" s="132">
        <v>0</v>
      </c>
      <c r="E110" s="166">
        <v>0</v>
      </c>
      <c r="F110" s="189">
        <v>0</v>
      </c>
      <c r="G110" s="215">
        <v>0</v>
      </c>
      <c r="H110" s="251">
        <v>0</v>
      </c>
      <c r="I110" s="304">
        <v>0</v>
      </c>
      <c r="J110" s="315">
        <v>0</v>
      </c>
      <c r="K110" s="354">
        <v>0</v>
      </c>
      <c r="L110" s="393">
        <v>0</v>
      </c>
      <c r="M110" s="453">
        <v>0</v>
      </c>
      <c r="N110" s="453">
        <v>0</v>
      </c>
    </row>
    <row r="111" spans="1:14" ht="15.75" x14ac:dyDescent="0.2">
      <c r="A111" s="14">
        <v>8</v>
      </c>
      <c r="B111" s="10" t="s">
        <v>57</v>
      </c>
      <c r="C111" s="132">
        <v>0</v>
      </c>
      <c r="D111" s="132">
        <v>0</v>
      </c>
      <c r="E111" s="166">
        <v>0</v>
      </c>
      <c r="F111" s="189">
        <v>0</v>
      </c>
      <c r="G111" s="215">
        <v>0</v>
      </c>
      <c r="H111" s="251">
        <v>0</v>
      </c>
      <c r="I111" s="304">
        <v>0</v>
      </c>
      <c r="J111" s="315">
        <v>0</v>
      </c>
      <c r="K111" s="354">
        <v>0</v>
      </c>
      <c r="L111" s="393">
        <v>0</v>
      </c>
      <c r="M111" s="453">
        <v>0</v>
      </c>
      <c r="N111" s="453">
        <v>0</v>
      </c>
    </row>
    <row r="112" spans="1:14" ht="15.75" x14ac:dyDescent="0.2">
      <c r="A112" s="14">
        <v>9</v>
      </c>
      <c r="B112" s="10" t="s">
        <v>24</v>
      </c>
      <c r="C112" s="132">
        <v>0</v>
      </c>
      <c r="D112" s="132">
        <v>0</v>
      </c>
      <c r="E112" s="166">
        <v>0</v>
      </c>
      <c r="F112" s="189">
        <v>0</v>
      </c>
      <c r="G112" s="215">
        <v>0</v>
      </c>
      <c r="H112" s="251">
        <v>0</v>
      </c>
      <c r="I112" s="304">
        <v>0</v>
      </c>
      <c r="J112" s="315">
        <v>0</v>
      </c>
      <c r="K112" s="354">
        <v>0</v>
      </c>
      <c r="L112" s="393">
        <v>0</v>
      </c>
      <c r="M112" s="453">
        <v>0</v>
      </c>
      <c r="N112" s="453">
        <v>0</v>
      </c>
    </row>
    <row r="113" spans="1:14" ht="15.75" x14ac:dyDescent="0.2">
      <c r="A113" s="14">
        <v>10</v>
      </c>
      <c r="B113" s="10" t="s">
        <v>25</v>
      </c>
      <c r="C113" s="132">
        <v>0</v>
      </c>
      <c r="D113" s="132">
        <v>0</v>
      </c>
      <c r="E113" s="166">
        <v>0</v>
      </c>
      <c r="F113" s="189">
        <v>0</v>
      </c>
      <c r="G113" s="215">
        <v>0</v>
      </c>
      <c r="H113" s="251">
        <v>0</v>
      </c>
      <c r="I113" s="304">
        <v>0</v>
      </c>
      <c r="J113" s="315">
        <v>0</v>
      </c>
      <c r="K113" s="354">
        <v>0</v>
      </c>
      <c r="L113" s="393">
        <v>0</v>
      </c>
      <c r="M113" s="453">
        <v>0</v>
      </c>
      <c r="N113" s="453">
        <v>0</v>
      </c>
    </row>
    <row r="114" spans="1:14" ht="16.5" thickBot="1" x14ac:dyDescent="0.25">
      <c r="A114" s="39">
        <v>11</v>
      </c>
      <c r="B114" s="40" t="s">
        <v>58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605" t="s">
        <v>0</v>
      </c>
      <c r="B121" s="605"/>
      <c r="C121" s="508"/>
    </row>
    <row r="122" spans="1:14" ht="13.5" customHeight="1" x14ac:dyDescent="0.2">
      <c r="A122" s="605" t="s">
        <v>1</v>
      </c>
      <c r="B122" s="605"/>
      <c r="C122" s="508"/>
    </row>
    <row r="123" spans="1:14" ht="15" customHeight="1" x14ac:dyDescent="0.2">
      <c r="A123" s="605" t="s">
        <v>45</v>
      </c>
      <c r="B123" s="605"/>
    </row>
    <row r="124" spans="1:14" ht="12.75" customHeigh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C125" s="131"/>
      <c r="D125" s="131"/>
      <c r="E125" s="160"/>
      <c r="F125" s="188"/>
      <c r="G125" s="214"/>
      <c r="H125" s="250"/>
      <c r="I125" s="303"/>
      <c r="J125" s="314"/>
      <c r="K125" s="353"/>
      <c r="L125" s="392"/>
      <c r="M125" s="447"/>
      <c r="N125" s="447"/>
    </row>
    <row r="126" spans="1:14" ht="12.75" customHeight="1" x14ac:dyDescent="0.2">
      <c r="A126" s="1" t="s">
        <v>46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 x14ac:dyDescent="0.2">
      <c r="A127" s="43" t="s">
        <v>68</v>
      </c>
      <c r="B127" s="43"/>
      <c r="C127" s="1" t="str">
        <f>+C207:C207</f>
        <v>Bulan     :</v>
      </c>
      <c r="D127" s="1" t="str">
        <f>+D207:G207</f>
        <v>Bulan     :</v>
      </c>
      <c r="E127" s="1" t="str">
        <f>+E207:H207</f>
        <v>Bulan     :</v>
      </c>
      <c r="F127" s="1" t="str">
        <f t="shared" ref="F127:K127" si="21">+F207:J207</f>
        <v>Bulan     :</v>
      </c>
      <c r="G127" s="1" t="str">
        <f t="shared" si="21"/>
        <v>Bulan     :</v>
      </c>
      <c r="H127" s="1" t="str">
        <f t="shared" si="21"/>
        <v>Bulan     :</v>
      </c>
      <c r="I127" s="1" t="str">
        <f t="shared" si="21"/>
        <v>Bulan     :</v>
      </c>
      <c r="J127" s="1" t="str">
        <f t="shared" si="21"/>
        <v>Bulan     :</v>
      </c>
      <c r="K127" s="1" t="str">
        <f t="shared" si="21"/>
        <v>Bulan     :</v>
      </c>
      <c r="L127" s="1" t="str">
        <f>+L207:P207</f>
        <v>Bulan     :</v>
      </c>
      <c r="M127" s="1" t="str">
        <f>+M207:Q207</f>
        <v>Bulan     :</v>
      </c>
      <c r="N127" s="1" t="str">
        <f>+N207:R207</f>
        <v>Bulan     :</v>
      </c>
    </row>
    <row r="128" spans="1:14" s="43" customFormat="1" ht="12.75" customHeight="1" thickBot="1" x14ac:dyDescent="0.25">
      <c r="A128" s="43" t="s">
        <v>89</v>
      </c>
      <c r="C128" s="43" t="s">
        <v>47</v>
      </c>
      <c r="D128" s="43" t="s">
        <v>47</v>
      </c>
      <c r="E128" s="43" t="s">
        <v>47</v>
      </c>
      <c r="F128" s="43" t="s">
        <v>47</v>
      </c>
      <c r="G128" s="43" t="s">
        <v>47</v>
      </c>
      <c r="H128" s="43" t="s">
        <v>47</v>
      </c>
      <c r="I128" s="43" t="s">
        <v>47</v>
      </c>
      <c r="J128" s="43" t="s">
        <v>47</v>
      </c>
      <c r="K128" s="43" t="s">
        <v>47</v>
      </c>
      <c r="L128" s="43" t="s">
        <v>47</v>
      </c>
      <c r="M128" s="43" t="s">
        <v>47</v>
      </c>
      <c r="N128" s="43" t="s">
        <v>47</v>
      </c>
    </row>
    <row r="129" spans="1:14" ht="15.95" customHeight="1" thickTop="1" x14ac:dyDescent="0.2">
      <c r="A129" s="602" t="s">
        <v>4</v>
      </c>
      <c r="B129" s="602" t="s">
        <v>5</v>
      </c>
      <c r="C129" s="129"/>
    </row>
    <row r="130" spans="1:14" ht="15.95" customHeight="1" x14ac:dyDescent="0.2">
      <c r="A130" s="603"/>
      <c r="B130" s="603"/>
      <c r="C130" s="138"/>
      <c r="D130" s="138"/>
      <c r="E130" s="162"/>
      <c r="F130" s="193"/>
      <c r="G130" s="219"/>
      <c r="H130" s="255"/>
      <c r="I130" s="308"/>
      <c r="J130" s="319"/>
      <c r="K130" s="358"/>
      <c r="L130" s="397"/>
      <c r="M130" s="449"/>
      <c r="N130" s="449"/>
    </row>
    <row r="131" spans="1:14" ht="15.95" customHeight="1" x14ac:dyDescent="0.2">
      <c r="A131" s="603"/>
      <c r="B131" s="603"/>
      <c r="C131" s="135" t="s">
        <v>36</v>
      </c>
      <c r="D131" s="135" t="s">
        <v>36</v>
      </c>
      <c r="E131" s="164" t="s">
        <v>36</v>
      </c>
      <c r="F131" s="191" t="s">
        <v>36</v>
      </c>
      <c r="G131" s="217" t="s">
        <v>36</v>
      </c>
      <c r="H131" s="253" t="s">
        <v>36</v>
      </c>
      <c r="I131" s="306" t="s">
        <v>36</v>
      </c>
      <c r="J131" s="317" t="s">
        <v>36</v>
      </c>
      <c r="K131" s="356" t="s">
        <v>36</v>
      </c>
      <c r="L131" s="395" t="s">
        <v>36</v>
      </c>
      <c r="M131" s="451" t="s">
        <v>36</v>
      </c>
      <c r="N131" s="451" t="s">
        <v>36</v>
      </c>
    </row>
    <row r="132" spans="1:14" ht="15.95" customHeight="1" x14ac:dyDescent="0.2">
      <c r="A132" s="603"/>
      <c r="B132" s="603"/>
      <c r="C132" s="136"/>
      <c r="D132" s="136"/>
      <c r="E132" s="165"/>
      <c r="F132" s="192"/>
      <c r="G132" s="218"/>
      <c r="H132" s="254"/>
      <c r="I132" s="307"/>
      <c r="J132" s="318"/>
      <c r="K132" s="357"/>
      <c r="L132" s="396"/>
      <c r="M132" s="452"/>
      <c r="N132" s="452"/>
    </row>
    <row r="133" spans="1:14" ht="15.95" customHeight="1" x14ac:dyDescent="0.2">
      <c r="A133" s="604"/>
      <c r="B133" s="604"/>
      <c r="C133" s="135"/>
      <c r="D133" s="135"/>
      <c r="E133" s="164"/>
      <c r="F133" s="191"/>
      <c r="G133" s="217"/>
      <c r="H133" s="253"/>
      <c r="I133" s="306"/>
      <c r="J133" s="317"/>
      <c r="K133" s="356"/>
      <c r="L133" s="395"/>
      <c r="M133" s="451"/>
      <c r="N133" s="451"/>
    </row>
    <row r="134" spans="1:14" s="8" customFormat="1" ht="15.95" customHeight="1" x14ac:dyDescent="0.2">
      <c r="A134" s="134" t="s">
        <v>10</v>
      </c>
      <c r="B134" s="134" t="s">
        <v>11</v>
      </c>
      <c r="C134" s="134" t="s">
        <v>44</v>
      </c>
      <c r="D134" s="134" t="s">
        <v>44</v>
      </c>
      <c r="E134" s="163" t="s">
        <v>44</v>
      </c>
      <c r="F134" s="190" t="s">
        <v>44</v>
      </c>
      <c r="G134" s="216" t="s">
        <v>44</v>
      </c>
      <c r="H134" s="252" t="s">
        <v>44</v>
      </c>
      <c r="I134" s="305" t="s">
        <v>44</v>
      </c>
      <c r="J134" s="316" t="s">
        <v>44</v>
      </c>
      <c r="K134" s="355" t="s">
        <v>44</v>
      </c>
      <c r="L134" s="394" t="s">
        <v>44</v>
      </c>
      <c r="M134" s="450" t="s">
        <v>44</v>
      </c>
      <c r="N134" s="450" t="s">
        <v>44</v>
      </c>
    </row>
    <row r="135" spans="1:14" s="16" customFormat="1" ht="15.95" customHeight="1" x14ac:dyDescent="0.2">
      <c r="A135" s="18">
        <v>1</v>
      </c>
      <c r="B135" s="19" t="s">
        <v>22</v>
      </c>
      <c r="C135" s="58">
        <f t="shared" ref="C135:N135" si="22">SUM(C136,C139,C140)</f>
        <v>0</v>
      </c>
      <c r="D135" s="58">
        <f t="shared" si="22"/>
        <v>0</v>
      </c>
      <c r="E135" s="58">
        <f t="shared" si="22"/>
        <v>0</v>
      </c>
      <c r="F135" s="58">
        <f t="shared" si="22"/>
        <v>0</v>
      </c>
      <c r="G135" s="58">
        <f t="shared" si="22"/>
        <v>0</v>
      </c>
      <c r="H135" s="58">
        <f t="shared" si="22"/>
        <v>0</v>
      </c>
      <c r="I135" s="58">
        <f t="shared" si="22"/>
        <v>0</v>
      </c>
      <c r="J135" s="58">
        <f t="shared" si="22"/>
        <v>0</v>
      </c>
      <c r="K135" s="58">
        <f t="shared" si="22"/>
        <v>0</v>
      </c>
      <c r="L135" s="58">
        <f t="shared" si="22"/>
        <v>0</v>
      </c>
      <c r="M135" s="58">
        <f t="shared" si="22"/>
        <v>0</v>
      </c>
      <c r="N135" s="58">
        <f t="shared" si="22"/>
        <v>0</v>
      </c>
    </row>
    <row r="136" spans="1:14" s="23" customFormat="1" ht="15.95" customHeight="1" x14ac:dyDescent="0.2">
      <c r="A136" s="14"/>
      <c r="B136" s="22" t="s">
        <v>49</v>
      </c>
      <c r="C136" s="60">
        <f t="shared" ref="C136:N136" si="23">SUM(C137:C138)</f>
        <v>0</v>
      </c>
      <c r="D136" s="60">
        <f t="shared" si="23"/>
        <v>0</v>
      </c>
      <c r="E136" s="60">
        <f t="shared" si="23"/>
        <v>0</v>
      </c>
      <c r="F136" s="60">
        <f t="shared" si="23"/>
        <v>0</v>
      </c>
      <c r="G136" s="60">
        <f t="shared" si="23"/>
        <v>0</v>
      </c>
      <c r="H136" s="60">
        <f t="shared" si="23"/>
        <v>0</v>
      </c>
      <c r="I136" s="60">
        <f t="shared" si="23"/>
        <v>0</v>
      </c>
      <c r="J136" s="60">
        <f t="shared" si="23"/>
        <v>0</v>
      </c>
      <c r="K136" s="60">
        <f t="shared" si="23"/>
        <v>0</v>
      </c>
      <c r="L136" s="60">
        <f t="shared" si="23"/>
        <v>0</v>
      </c>
      <c r="M136" s="60">
        <f t="shared" si="23"/>
        <v>0</v>
      </c>
      <c r="N136" s="60">
        <f t="shared" si="23"/>
        <v>0</v>
      </c>
    </row>
    <row r="137" spans="1:14" ht="15.95" customHeight="1" x14ac:dyDescent="0.2">
      <c r="A137" s="12"/>
      <c r="B137" s="13" t="s">
        <v>82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</row>
    <row r="138" spans="1:14" ht="15.95" customHeight="1" x14ac:dyDescent="0.2">
      <c r="A138" s="12"/>
      <c r="B138" s="13" t="s">
        <v>83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ht="15.95" customHeight="1" x14ac:dyDescent="0.2">
      <c r="A139" s="12"/>
      <c r="B139" s="11" t="s">
        <v>50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</row>
    <row r="140" spans="1:14" ht="15.95" customHeight="1" x14ac:dyDescent="0.2">
      <c r="A140" s="12"/>
      <c r="B140" s="11" t="s">
        <v>51</v>
      </c>
      <c r="C140" s="61">
        <v>0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</row>
    <row r="141" spans="1:14" ht="15.95" customHeight="1" x14ac:dyDescent="0.2">
      <c r="A141" s="14">
        <v>2</v>
      </c>
      <c r="B141" s="10" t="s">
        <v>23</v>
      </c>
      <c r="C141" s="61">
        <f t="shared" ref="C141:H141" si="24">SUM(C142:C143)</f>
        <v>0</v>
      </c>
      <c r="D141" s="61">
        <f t="shared" si="24"/>
        <v>0</v>
      </c>
      <c r="E141" s="61">
        <f t="shared" si="24"/>
        <v>0</v>
      </c>
      <c r="F141" s="61">
        <f t="shared" si="24"/>
        <v>0</v>
      </c>
      <c r="G141" s="61">
        <f t="shared" si="24"/>
        <v>0</v>
      </c>
      <c r="H141" s="61">
        <f t="shared" si="24"/>
        <v>0</v>
      </c>
      <c r="I141" s="61">
        <f t="shared" ref="I141:N141" si="25">SUM(I142:I143)</f>
        <v>0</v>
      </c>
      <c r="J141" s="61">
        <f t="shared" si="25"/>
        <v>0</v>
      </c>
      <c r="K141" s="61">
        <f t="shared" si="25"/>
        <v>40</v>
      </c>
      <c r="L141" s="61">
        <f t="shared" si="25"/>
        <v>0</v>
      </c>
      <c r="M141" s="61">
        <f t="shared" si="25"/>
        <v>0</v>
      </c>
      <c r="N141" s="61">
        <f t="shared" si="25"/>
        <v>0</v>
      </c>
    </row>
    <row r="142" spans="1:14" ht="15.95" customHeight="1" x14ac:dyDescent="0.2">
      <c r="A142" s="12"/>
      <c r="B142" s="13" t="s">
        <v>82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</row>
    <row r="143" spans="1:14" ht="15.95" customHeight="1" x14ac:dyDescent="0.2">
      <c r="A143" s="12"/>
      <c r="B143" s="13" t="s">
        <v>83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40</v>
      </c>
      <c r="L143" s="48">
        <v>0</v>
      </c>
      <c r="M143" s="48">
        <v>0</v>
      </c>
      <c r="N143" s="48">
        <v>0</v>
      </c>
    </row>
    <row r="144" spans="1:14" ht="15.95" customHeight="1" x14ac:dyDescent="0.2">
      <c r="A144" s="9">
        <v>3</v>
      </c>
      <c r="B144" s="10" t="s">
        <v>53</v>
      </c>
      <c r="C144" s="61">
        <v>0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</row>
    <row r="145" spans="1:14" ht="15.75" x14ac:dyDescent="0.2">
      <c r="A145" s="14">
        <v>4</v>
      </c>
      <c r="B145" s="10" t="s">
        <v>52</v>
      </c>
      <c r="C145" s="61">
        <f t="shared" ref="C145:H145" si="26">SUM(C146:C147)</f>
        <v>0</v>
      </c>
      <c r="D145" s="61">
        <f t="shared" si="26"/>
        <v>0</v>
      </c>
      <c r="E145" s="61">
        <f t="shared" si="26"/>
        <v>0</v>
      </c>
      <c r="F145" s="61">
        <f t="shared" si="26"/>
        <v>0</v>
      </c>
      <c r="G145" s="61">
        <f t="shared" si="26"/>
        <v>0</v>
      </c>
      <c r="H145" s="61">
        <f t="shared" si="26"/>
        <v>0</v>
      </c>
      <c r="I145" s="61">
        <f t="shared" ref="I145:N145" si="27">SUM(I146:I147)</f>
        <v>0</v>
      </c>
      <c r="J145" s="61">
        <f t="shared" si="27"/>
        <v>0</v>
      </c>
      <c r="K145" s="61">
        <f t="shared" si="27"/>
        <v>0</v>
      </c>
      <c r="L145" s="61">
        <f t="shared" si="27"/>
        <v>0</v>
      </c>
      <c r="M145" s="61">
        <f t="shared" si="27"/>
        <v>0</v>
      </c>
      <c r="N145" s="61">
        <f t="shared" si="27"/>
        <v>0</v>
      </c>
    </row>
    <row r="146" spans="1:14" x14ac:dyDescent="0.2">
      <c r="A146" s="14"/>
      <c r="B146" s="13" t="s">
        <v>82</v>
      </c>
      <c r="C146" s="61">
        <v>0</v>
      </c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</row>
    <row r="147" spans="1:14" x14ac:dyDescent="0.2">
      <c r="A147" s="14"/>
      <c r="B147" s="13" t="s">
        <v>83</v>
      </c>
      <c r="C147" s="61">
        <v>0</v>
      </c>
      <c r="D147" s="61">
        <v>0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</row>
    <row r="148" spans="1:14" x14ac:dyDescent="0.2">
      <c r="A148" s="14">
        <v>5</v>
      </c>
      <c r="B148" s="11" t="s">
        <v>54</v>
      </c>
      <c r="C148" s="126">
        <v>0</v>
      </c>
      <c r="D148" s="126">
        <v>0</v>
      </c>
      <c r="E148" s="168">
        <v>0</v>
      </c>
      <c r="F148" s="185">
        <v>0</v>
      </c>
      <c r="G148" s="211">
        <v>0</v>
      </c>
      <c r="H148" s="247">
        <v>0</v>
      </c>
      <c r="I148" s="300">
        <v>0</v>
      </c>
      <c r="J148" s="311">
        <v>0</v>
      </c>
      <c r="K148" s="350">
        <v>0</v>
      </c>
      <c r="L148" s="389">
        <v>0</v>
      </c>
      <c r="M148" s="456">
        <v>0</v>
      </c>
      <c r="N148" s="456">
        <v>0</v>
      </c>
    </row>
    <row r="149" spans="1:14" ht="15.75" x14ac:dyDescent="0.2">
      <c r="A149" s="14">
        <v>6</v>
      </c>
      <c r="B149" s="10" t="s">
        <v>55</v>
      </c>
      <c r="C149" s="126">
        <v>0</v>
      </c>
      <c r="D149" s="126">
        <v>0</v>
      </c>
      <c r="E149" s="168">
        <v>0</v>
      </c>
      <c r="F149" s="185">
        <v>0</v>
      </c>
      <c r="G149" s="211">
        <v>0</v>
      </c>
      <c r="H149" s="247">
        <v>0</v>
      </c>
      <c r="I149" s="300">
        <v>0</v>
      </c>
      <c r="J149" s="311">
        <v>0</v>
      </c>
      <c r="K149" s="350">
        <v>0</v>
      </c>
      <c r="L149" s="389">
        <v>0</v>
      </c>
      <c r="M149" s="456">
        <v>0</v>
      </c>
      <c r="N149" s="456">
        <v>0</v>
      </c>
    </row>
    <row r="150" spans="1:14" ht="15.75" x14ac:dyDescent="0.2">
      <c r="A150" s="14">
        <v>7</v>
      </c>
      <c r="B150" s="10" t="s">
        <v>56</v>
      </c>
      <c r="C150" s="126">
        <v>0</v>
      </c>
      <c r="D150" s="126">
        <v>0</v>
      </c>
      <c r="E150" s="168">
        <v>0</v>
      </c>
      <c r="F150" s="185">
        <v>0</v>
      </c>
      <c r="G150" s="211">
        <v>0</v>
      </c>
      <c r="H150" s="247">
        <v>0</v>
      </c>
      <c r="I150" s="300">
        <v>0</v>
      </c>
      <c r="J150" s="311">
        <v>0</v>
      </c>
      <c r="K150" s="350">
        <v>0</v>
      </c>
      <c r="L150" s="389">
        <v>0</v>
      </c>
      <c r="M150" s="456">
        <v>0</v>
      </c>
      <c r="N150" s="456">
        <v>0</v>
      </c>
    </row>
    <row r="151" spans="1:14" ht="15.75" x14ac:dyDescent="0.2">
      <c r="A151" s="14">
        <v>8</v>
      </c>
      <c r="B151" s="10" t="s">
        <v>57</v>
      </c>
      <c r="C151" s="126">
        <v>0</v>
      </c>
      <c r="D151" s="126">
        <v>0</v>
      </c>
      <c r="E151" s="168">
        <v>0</v>
      </c>
      <c r="F151" s="185">
        <v>0</v>
      </c>
      <c r="G151" s="211">
        <v>0</v>
      </c>
      <c r="H151" s="247">
        <v>0</v>
      </c>
      <c r="I151" s="300">
        <v>0</v>
      </c>
      <c r="J151" s="311">
        <v>0</v>
      </c>
      <c r="K151" s="350">
        <v>0</v>
      </c>
      <c r="L151" s="389">
        <v>0</v>
      </c>
      <c r="M151" s="456">
        <v>0</v>
      </c>
      <c r="N151" s="456">
        <v>0</v>
      </c>
    </row>
    <row r="152" spans="1:14" ht="15.75" x14ac:dyDescent="0.2">
      <c r="A152" s="14">
        <v>9</v>
      </c>
      <c r="B152" s="10" t="s">
        <v>24</v>
      </c>
      <c r="C152" s="126">
        <v>0</v>
      </c>
      <c r="D152" s="126">
        <v>0</v>
      </c>
      <c r="E152" s="168">
        <v>0</v>
      </c>
      <c r="F152" s="185">
        <v>0</v>
      </c>
      <c r="G152" s="211">
        <v>0</v>
      </c>
      <c r="H152" s="247">
        <v>0</v>
      </c>
      <c r="I152" s="300">
        <v>0</v>
      </c>
      <c r="J152" s="311">
        <v>0</v>
      </c>
      <c r="K152" s="350">
        <v>0</v>
      </c>
      <c r="L152" s="389">
        <v>0</v>
      </c>
      <c r="M152" s="456">
        <v>0</v>
      </c>
      <c r="N152" s="456">
        <v>0</v>
      </c>
    </row>
    <row r="153" spans="1:14" ht="15.75" x14ac:dyDescent="0.2">
      <c r="A153" s="14">
        <v>10</v>
      </c>
      <c r="B153" s="10" t="s">
        <v>25</v>
      </c>
      <c r="C153" s="126">
        <v>0</v>
      </c>
      <c r="D153" s="126">
        <v>0</v>
      </c>
      <c r="E153" s="168">
        <v>0</v>
      </c>
      <c r="F153" s="185">
        <v>0</v>
      </c>
      <c r="G153" s="211">
        <v>0</v>
      </c>
      <c r="H153" s="247">
        <v>0</v>
      </c>
      <c r="I153" s="300">
        <v>0</v>
      </c>
      <c r="J153" s="311">
        <v>0</v>
      </c>
      <c r="K153" s="350">
        <v>0</v>
      </c>
      <c r="L153" s="389">
        <v>0</v>
      </c>
      <c r="M153" s="456">
        <v>0</v>
      </c>
      <c r="N153" s="456">
        <v>0</v>
      </c>
    </row>
    <row r="154" spans="1:14" ht="12.75" customHeight="1" thickBot="1" x14ac:dyDescent="0.25">
      <c r="A154" s="39">
        <v>11</v>
      </c>
      <c r="B154" s="40" t="s">
        <v>58</v>
      </c>
      <c r="C154" s="127">
        <v>0</v>
      </c>
      <c r="D154" s="127">
        <v>0</v>
      </c>
      <c r="E154" s="169">
        <v>0</v>
      </c>
      <c r="F154" s="186">
        <v>0</v>
      </c>
      <c r="G154" s="212">
        <v>0</v>
      </c>
      <c r="H154" s="248">
        <v>0</v>
      </c>
      <c r="I154" s="301">
        <v>0</v>
      </c>
      <c r="J154" s="312">
        <v>0</v>
      </c>
      <c r="K154" s="351">
        <v>0</v>
      </c>
      <c r="L154" s="390">
        <v>0</v>
      </c>
      <c r="M154" s="457">
        <v>0</v>
      </c>
      <c r="N154" s="457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605" t="s">
        <v>0</v>
      </c>
      <c r="B161" s="605"/>
      <c r="C161" s="508"/>
    </row>
    <row r="162" spans="1:14" ht="12.75" customHeight="1" x14ac:dyDescent="0.2">
      <c r="A162" s="605" t="s">
        <v>1</v>
      </c>
      <c r="B162" s="605"/>
      <c r="C162" s="508"/>
    </row>
    <row r="163" spans="1:14" ht="12.75" customHeight="1" x14ac:dyDescent="0.2">
      <c r="A163" s="605" t="s">
        <v>45</v>
      </c>
      <c r="B163" s="605"/>
    </row>
    <row r="164" spans="1:14" ht="12.75" customHeight="1" x14ac:dyDescent="0.3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1.25" customHeight="1" x14ac:dyDescent="0.2">
      <c r="C165" s="131"/>
      <c r="D165" s="131"/>
      <c r="E165" s="160"/>
      <c r="F165" s="188"/>
      <c r="G165" s="214"/>
      <c r="H165" s="250"/>
      <c r="I165" s="303"/>
      <c r="J165" s="314"/>
      <c r="K165" s="353"/>
      <c r="L165" s="392"/>
      <c r="M165" s="447"/>
      <c r="N165" s="447"/>
    </row>
    <row r="166" spans="1:14" ht="12.75" customHeight="1" x14ac:dyDescent="0.2">
      <c r="A166" s="1" t="s">
        <v>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 x14ac:dyDescent="0.2">
      <c r="A167" s="1" t="s">
        <v>68</v>
      </c>
      <c r="C167" s="1" t="str">
        <f>+C287:C287</f>
        <v>Bulan     :</v>
      </c>
      <c r="D167" s="1" t="str">
        <f>+D287:G287</f>
        <v>Bulan     :</v>
      </c>
      <c r="E167" s="1" t="str">
        <f>+E287:H287</f>
        <v>Bulan     :</v>
      </c>
      <c r="F167" s="1" t="str">
        <f t="shared" ref="F167:K167" si="28">+F287:J287</f>
        <v>Bulan     :</v>
      </c>
      <c r="G167" s="1" t="str">
        <f t="shared" si="28"/>
        <v>Bulan     :</v>
      </c>
      <c r="H167" s="1" t="str">
        <f t="shared" si="28"/>
        <v>Bulan     :</v>
      </c>
      <c r="I167" s="1" t="str">
        <f t="shared" si="28"/>
        <v>Bulan     :</v>
      </c>
      <c r="J167" s="1" t="str">
        <f t="shared" si="28"/>
        <v>Bulan     :</v>
      </c>
      <c r="K167" s="1" t="str">
        <f t="shared" si="28"/>
        <v>Bulan     :</v>
      </c>
      <c r="L167" s="1" t="str">
        <f>+L287:P287</f>
        <v>Bulan     :</v>
      </c>
      <c r="M167" s="1" t="str">
        <f>+M287:Q287</f>
        <v>Bulan     :</v>
      </c>
      <c r="N167" s="1" t="str">
        <f>+N287:R287</f>
        <v>Bulan     :</v>
      </c>
    </row>
    <row r="168" spans="1:14" s="43" customFormat="1" ht="15.95" customHeight="1" thickBot="1" x14ac:dyDescent="0.25">
      <c r="A168" s="43" t="s">
        <v>80</v>
      </c>
      <c r="C168" s="43" t="s">
        <v>47</v>
      </c>
      <c r="D168" s="43" t="s">
        <v>47</v>
      </c>
      <c r="E168" s="43" t="s">
        <v>47</v>
      </c>
      <c r="F168" s="43" t="s">
        <v>47</v>
      </c>
      <c r="G168" s="43" t="s">
        <v>47</v>
      </c>
      <c r="H168" s="43" t="s">
        <v>47</v>
      </c>
      <c r="I168" s="43" t="s">
        <v>47</v>
      </c>
      <c r="J168" s="43" t="s">
        <v>47</v>
      </c>
      <c r="K168" s="43" t="s">
        <v>47</v>
      </c>
      <c r="L168" s="43" t="s">
        <v>47</v>
      </c>
      <c r="M168" s="43" t="s">
        <v>47</v>
      </c>
      <c r="N168" s="43" t="s">
        <v>47</v>
      </c>
    </row>
    <row r="169" spans="1:14" ht="15.95" customHeight="1" thickTop="1" x14ac:dyDescent="0.2">
      <c r="A169" s="606" t="s">
        <v>4</v>
      </c>
      <c r="B169" s="606" t="s">
        <v>5</v>
      </c>
      <c r="C169" s="129"/>
    </row>
    <row r="170" spans="1:14" ht="15.95" customHeight="1" x14ac:dyDescent="0.2">
      <c r="A170" s="607"/>
      <c r="B170" s="607"/>
      <c r="C170" s="138"/>
      <c r="D170" s="138"/>
      <c r="E170" s="162"/>
      <c r="F170" s="193"/>
      <c r="G170" s="219"/>
      <c r="H170" s="255"/>
      <c r="I170" s="308"/>
      <c r="J170" s="319"/>
      <c r="K170" s="358"/>
      <c r="L170" s="397"/>
      <c r="M170" s="449"/>
      <c r="N170" s="449"/>
    </row>
    <row r="171" spans="1:14" ht="15.95" customHeight="1" x14ac:dyDescent="0.2">
      <c r="A171" s="607"/>
      <c r="B171" s="607"/>
      <c r="C171" s="135" t="s">
        <v>36</v>
      </c>
      <c r="D171" s="135" t="s">
        <v>36</v>
      </c>
      <c r="E171" s="164" t="s">
        <v>36</v>
      </c>
      <c r="F171" s="191" t="s">
        <v>36</v>
      </c>
      <c r="G171" s="217" t="s">
        <v>36</v>
      </c>
      <c r="H171" s="253" t="s">
        <v>36</v>
      </c>
      <c r="I171" s="306" t="s">
        <v>36</v>
      </c>
      <c r="J171" s="317" t="s">
        <v>36</v>
      </c>
      <c r="K171" s="356" t="s">
        <v>36</v>
      </c>
      <c r="L171" s="395" t="s">
        <v>36</v>
      </c>
      <c r="M171" s="451" t="s">
        <v>36</v>
      </c>
      <c r="N171" s="451" t="s">
        <v>36</v>
      </c>
    </row>
    <row r="172" spans="1:14" ht="15.95" customHeight="1" x14ac:dyDescent="0.2">
      <c r="A172" s="607"/>
      <c r="B172" s="607"/>
      <c r="C172" s="136"/>
      <c r="D172" s="136"/>
      <c r="E172" s="165"/>
      <c r="F172" s="192"/>
      <c r="G172" s="218"/>
      <c r="H172" s="254"/>
      <c r="I172" s="307"/>
      <c r="J172" s="318"/>
      <c r="K172" s="357"/>
      <c r="L172" s="396"/>
      <c r="M172" s="452"/>
      <c r="N172" s="452"/>
    </row>
    <row r="173" spans="1:14" ht="15.95" customHeight="1" x14ac:dyDescent="0.2">
      <c r="A173" s="608"/>
      <c r="B173" s="608"/>
      <c r="C173" s="135"/>
      <c r="D173" s="135"/>
      <c r="E173" s="164"/>
      <c r="F173" s="191"/>
      <c r="G173" s="217"/>
      <c r="H173" s="253"/>
      <c r="I173" s="306"/>
      <c r="J173" s="317"/>
      <c r="K173" s="356"/>
      <c r="L173" s="395"/>
      <c r="M173" s="451"/>
      <c r="N173" s="451"/>
    </row>
    <row r="174" spans="1:14" s="8" customFormat="1" ht="15.95" customHeight="1" x14ac:dyDescent="0.2">
      <c r="A174" s="134" t="s">
        <v>10</v>
      </c>
      <c r="B174" s="134" t="s">
        <v>11</v>
      </c>
      <c r="C174" s="134" t="s">
        <v>44</v>
      </c>
      <c r="D174" s="134" t="s">
        <v>44</v>
      </c>
      <c r="E174" s="163" t="s">
        <v>44</v>
      </c>
      <c r="F174" s="190" t="s">
        <v>44</v>
      </c>
      <c r="G174" s="216" t="s">
        <v>44</v>
      </c>
      <c r="H174" s="252" t="s">
        <v>44</v>
      </c>
      <c r="I174" s="305" t="s">
        <v>44</v>
      </c>
      <c r="J174" s="316" t="s">
        <v>44</v>
      </c>
      <c r="K174" s="355" t="s">
        <v>44</v>
      </c>
      <c r="L174" s="394" t="s">
        <v>44</v>
      </c>
      <c r="M174" s="450" t="s">
        <v>44</v>
      </c>
      <c r="N174" s="450" t="s">
        <v>44</v>
      </c>
    </row>
    <row r="175" spans="1:14" s="16" customFormat="1" ht="15.95" customHeight="1" x14ac:dyDescent="0.2">
      <c r="A175" s="18">
        <v>1</v>
      </c>
      <c r="B175" s="19" t="s">
        <v>22</v>
      </c>
      <c r="C175" s="58">
        <f t="shared" ref="C175:E175" si="29">SUM(C176,C179,C180)</f>
        <v>0</v>
      </c>
      <c r="D175" s="58">
        <f t="shared" si="29"/>
        <v>0</v>
      </c>
      <c r="E175" s="58">
        <f t="shared" si="29"/>
        <v>0</v>
      </c>
      <c r="F175" s="58">
        <f t="shared" ref="F175:N175" si="30">SUM(F176,F179,F180)</f>
        <v>0</v>
      </c>
      <c r="G175" s="58">
        <f t="shared" si="30"/>
        <v>0</v>
      </c>
      <c r="H175" s="58">
        <f t="shared" si="30"/>
        <v>0</v>
      </c>
      <c r="I175" s="58">
        <f t="shared" si="30"/>
        <v>0</v>
      </c>
      <c r="J175" s="58">
        <f t="shared" si="30"/>
        <v>0</v>
      </c>
      <c r="K175" s="58">
        <f t="shared" si="30"/>
        <v>0</v>
      </c>
      <c r="L175" s="58">
        <f t="shared" si="30"/>
        <v>0</v>
      </c>
      <c r="M175" s="58">
        <f t="shared" si="30"/>
        <v>0</v>
      </c>
      <c r="N175" s="58">
        <f t="shared" si="30"/>
        <v>0</v>
      </c>
    </row>
    <row r="176" spans="1:14" s="23" customFormat="1" ht="15.95" customHeight="1" x14ac:dyDescent="0.2">
      <c r="A176" s="14"/>
      <c r="B176" s="22" t="s">
        <v>49</v>
      </c>
      <c r="C176" s="60">
        <f t="shared" ref="C176:N176" si="31">SUM(C177:C178)</f>
        <v>0</v>
      </c>
      <c r="D176" s="60">
        <f t="shared" si="31"/>
        <v>0</v>
      </c>
      <c r="E176" s="60">
        <f t="shared" si="31"/>
        <v>0</v>
      </c>
      <c r="F176" s="60">
        <f t="shared" si="31"/>
        <v>0</v>
      </c>
      <c r="G176" s="60">
        <f t="shared" si="31"/>
        <v>0</v>
      </c>
      <c r="H176" s="60">
        <f t="shared" si="31"/>
        <v>0</v>
      </c>
      <c r="I176" s="60">
        <f t="shared" si="31"/>
        <v>0</v>
      </c>
      <c r="J176" s="60">
        <f t="shared" si="31"/>
        <v>0</v>
      </c>
      <c r="K176" s="60">
        <f t="shared" si="31"/>
        <v>0</v>
      </c>
      <c r="L176" s="60">
        <f t="shared" si="31"/>
        <v>0</v>
      </c>
      <c r="M176" s="60">
        <f t="shared" si="31"/>
        <v>0</v>
      </c>
      <c r="N176" s="60">
        <f t="shared" si="31"/>
        <v>0</v>
      </c>
    </row>
    <row r="177" spans="1:14" ht="15.95" customHeight="1" x14ac:dyDescent="0.2">
      <c r="A177" s="12"/>
      <c r="B177" s="13" t="s">
        <v>82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</row>
    <row r="178" spans="1:14" ht="15.95" customHeight="1" x14ac:dyDescent="0.2">
      <c r="A178" s="12"/>
      <c r="B178" s="13" t="s">
        <v>83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</row>
    <row r="179" spans="1:14" ht="15.95" customHeight="1" x14ac:dyDescent="0.2">
      <c r="A179" s="12"/>
      <c r="B179" s="11" t="s">
        <v>50</v>
      </c>
      <c r="C179" s="61">
        <v>0</v>
      </c>
      <c r="D179" s="61">
        <v>0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1">
        <v>0</v>
      </c>
      <c r="M179" s="61">
        <v>0</v>
      </c>
      <c r="N179" s="61">
        <v>0</v>
      </c>
    </row>
    <row r="180" spans="1:14" ht="15.95" customHeight="1" x14ac:dyDescent="0.2">
      <c r="A180" s="12"/>
      <c r="B180" s="11" t="s">
        <v>51</v>
      </c>
      <c r="C180" s="61">
        <v>0</v>
      </c>
      <c r="D180" s="61">
        <v>0</v>
      </c>
      <c r="E180" s="61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  <c r="K180" s="61">
        <v>0</v>
      </c>
      <c r="L180" s="61">
        <v>0</v>
      </c>
      <c r="M180" s="61">
        <v>0</v>
      </c>
      <c r="N180" s="61">
        <v>0</v>
      </c>
    </row>
    <row r="181" spans="1:14" ht="15.95" customHeight="1" x14ac:dyDescent="0.2">
      <c r="A181" s="14">
        <v>2</v>
      </c>
      <c r="B181" s="10" t="s">
        <v>23</v>
      </c>
      <c r="C181" s="126">
        <f t="shared" ref="C181:H181" si="32">SUM(C182:C183)</f>
        <v>0</v>
      </c>
      <c r="D181" s="126">
        <f t="shared" si="32"/>
        <v>0</v>
      </c>
      <c r="E181" s="168">
        <f t="shared" si="32"/>
        <v>0</v>
      </c>
      <c r="F181" s="185">
        <f t="shared" si="32"/>
        <v>0</v>
      </c>
      <c r="G181" s="211">
        <f t="shared" si="32"/>
        <v>0</v>
      </c>
      <c r="H181" s="247">
        <f t="shared" si="32"/>
        <v>0</v>
      </c>
      <c r="I181" s="300">
        <f t="shared" ref="I181:N181" si="33">SUM(I182:I183)</f>
        <v>0</v>
      </c>
      <c r="J181" s="311">
        <f t="shared" si="33"/>
        <v>0</v>
      </c>
      <c r="K181" s="350">
        <f t="shared" si="33"/>
        <v>0</v>
      </c>
      <c r="L181" s="389">
        <f t="shared" si="33"/>
        <v>0</v>
      </c>
      <c r="M181" s="456">
        <f t="shared" si="33"/>
        <v>0</v>
      </c>
      <c r="N181" s="456">
        <f t="shared" si="33"/>
        <v>0</v>
      </c>
    </row>
    <row r="182" spans="1:14" ht="15.95" customHeight="1" x14ac:dyDescent="0.2">
      <c r="A182" s="12"/>
      <c r="B182" s="13" t="s">
        <v>82</v>
      </c>
      <c r="C182" s="139">
        <v>0</v>
      </c>
      <c r="D182" s="139">
        <v>0</v>
      </c>
      <c r="E182" s="161">
        <v>0</v>
      </c>
      <c r="F182" s="194">
        <v>0</v>
      </c>
      <c r="G182" s="220">
        <v>0</v>
      </c>
      <c r="H182" s="256">
        <v>0</v>
      </c>
      <c r="I182" s="309">
        <v>0</v>
      </c>
      <c r="J182" s="320">
        <v>0</v>
      </c>
      <c r="K182" s="359">
        <v>0</v>
      </c>
      <c r="L182" s="398">
        <v>0</v>
      </c>
      <c r="M182" s="448">
        <v>0</v>
      </c>
      <c r="N182" s="448">
        <v>0</v>
      </c>
    </row>
    <row r="183" spans="1:14" ht="15.95" customHeight="1" x14ac:dyDescent="0.2">
      <c r="A183" s="12"/>
      <c r="B183" s="13" t="s">
        <v>83</v>
      </c>
      <c r="C183" s="139">
        <v>0</v>
      </c>
      <c r="D183" s="139">
        <v>0</v>
      </c>
      <c r="E183" s="161">
        <v>0</v>
      </c>
      <c r="F183" s="194">
        <v>0</v>
      </c>
      <c r="G183" s="220">
        <v>0</v>
      </c>
      <c r="H183" s="256">
        <v>0</v>
      </c>
      <c r="I183" s="309">
        <v>0</v>
      </c>
      <c r="J183" s="320">
        <v>0</v>
      </c>
      <c r="K183" s="359">
        <v>0</v>
      </c>
      <c r="L183" s="398">
        <v>0</v>
      </c>
      <c r="M183" s="448">
        <v>0</v>
      </c>
      <c r="N183" s="448">
        <v>0</v>
      </c>
    </row>
    <row r="184" spans="1:14" ht="15.95" customHeight="1" x14ac:dyDescent="0.2">
      <c r="A184" s="9">
        <v>3</v>
      </c>
      <c r="B184" s="10" t="s">
        <v>53</v>
      </c>
      <c r="C184" s="126">
        <v>0</v>
      </c>
      <c r="D184" s="126">
        <v>0</v>
      </c>
      <c r="E184" s="168">
        <v>0</v>
      </c>
      <c r="F184" s="185">
        <v>0</v>
      </c>
      <c r="G184" s="211">
        <v>0</v>
      </c>
      <c r="H184" s="247">
        <v>0</v>
      </c>
      <c r="I184" s="300">
        <v>0</v>
      </c>
      <c r="J184" s="311">
        <v>0</v>
      </c>
      <c r="K184" s="350">
        <v>0</v>
      </c>
      <c r="L184" s="389">
        <v>0</v>
      </c>
      <c r="M184" s="456">
        <v>0</v>
      </c>
      <c r="N184" s="456">
        <v>0</v>
      </c>
    </row>
    <row r="185" spans="1:14" ht="15.75" x14ac:dyDescent="0.2">
      <c r="A185" s="14">
        <v>4</v>
      </c>
      <c r="B185" s="10" t="s">
        <v>52</v>
      </c>
      <c r="C185" s="126">
        <f t="shared" ref="C185:H185" si="34">SUM(C186:C187)</f>
        <v>0</v>
      </c>
      <c r="D185" s="126">
        <f t="shared" si="34"/>
        <v>0</v>
      </c>
      <c r="E185" s="168">
        <f t="shared" si="34"/>
        <v>0</v>
      </c>
      <c r="F185" s="185">
        <f t="shared" si="34"/>
        <v>0</v>
      </c>
      <c r="G185" s="211">
        <f t="shared" si="34"/>
        <v>0</v>
      </c>
      <c r="H185" s="247">
        <f t="shared" si="34"/>
        <v>0</v>
      </c>
      <c r="I185" s="300">
        <f t="shared" ref="I185:N185" si="35">SUM(I186:I187)</f>
        <v>0</v>
      </c>
      <c r="J185" s="311">
        <f t="shared" si="35"/>
        <v>0</v>
      </c>
      <c r="K185" s="350">
        <f t="shared" si="35"/>
        <v>0</v>
      </c>
      <c r="L185" s="389">
        <f t="shared" si="35"/>
        <v>0</v>
      </c>
      <c r="M185" s="456">
        <f t="shared" si="35"/>
        <v>0</v>
      </c>
      <c r="N185" s="456">
        <f t="shared" si="35"/>
        <v>0</v>
      </c>
    </row>
    <row r="186" spans="1:14" x14ac:dyDescent="0.2">
      <c r="A186" s="14"/>
      <c r="B186" s="13" t="s">
        <v>82</v>
      </c>
      <c r="C186" s="126">
        <v>0</v>
      </c>
      <c r="D186" s="126">
        <v>0</v>
      </c>
      <c r="E186" s="168">
        <v>0</v>
      </c>
      <c r="F186" s="185">
        <v>0</v>
      </c>
      <c r="G186" s="211">
        <v>0</v>
      </c>
      <c r="H186" s="247">
        <v>0</v>
      </c>
      <c r="I186" s="300">
        <v>0</v>
      </c>
      <c r="J186" s="311">
        <v>0</v>
      </c>
      <c r="K186" s="350">
        <v>0</v>
      </c>
      <c r="L186" s="389">
        <v>0</v>
      </c>
      <c r="M186" s="456">
        <v>0</v>
      </c>
      <c r="N186" s="456">
        <v>0</v>
      </c>
    </row>
    <row r="187" spans="1:14" x14ac:dyDescent="0.2">
      <c r="A187" s="14"/>
      <c r="B187" s="13" t="s">
        <v>83</v>
      </c>
      <c r="C187" s="126">
        <v>0</v>
      </c>
      <c r="D187" s="126">
        <v>0</v>
      </c>
      <c r="E187" s="168">
        <v>0</v>
      </c>
      <c r="F187" s="185">
        <v>0</v>
      </c>
      <c r="G187" s="211">
        <v>0</v>
      </c>
      <c r="H187" s="247">
        <v>0</v>
      </c>
      <c r="I187" s="300">
        <v>0</v>
      </c>
      <c r="J187" s="311">
        <v>0</v>
      </c>
      <c r="K187" s="350">
        <v>0</v>
      </c>
      <c r="L187" s="389">
        <v>0</v>
      </c>
      <c r="M187" s="456">
        <v>0</v>
      </c>
      <c r="N187" s="456">
        <v>0</v>
      </c>
    </row>
    <row r="188" spans="1:14" x14ac:dyDescent="0.2">
      <c r="A188" s="14">
        <v>5</v>
      </c>
      <c r="B188" s="11" t="s">
        <v>54</v>
      </c>
      <c r="C188" s="126">
        <v>0</v>
      </c>
      <c r="D188" s="126">
        <v>0</v>
      </c>
      <c r="E188" s="168">
        <v>0</v>
      </c>
      <c r="F188" s="185">
        <v>0</v>
      </c>
      <c r="G188" s="211">
        <v>0</v>
      </c>
      <c r="H188" s="247">
        <v>0</v>
      </c>
      <c r="I188" s="300">
        <v>0</v>
      </c>
      <c r="J188" s="311">
        <v>0</v>
      </c>
      <c r="K188" s="350">
        <v>0</v>
      </c>
      <c r="L188" s="389">
        <v>0</v>
      </c>
      <c r="M188" s="456">
        <v>0</v>
      </c>
      <c r="N188" s="456">
        <v>0</v>
      </c>
    </row>
    <row r="189" spans="1:14" ht="15.75" x14ac:dyDescent="0.2">
      <c r="A189" s="14">
        <v>6</v>
      </c>
      <c r="B189" s="10" t="s">
        <v>55</v>
      </c>
      <c r="C189" s="126">
        <v>0</v>
      </c>
      <c r="D189" s="126">
        <v>0</v>
      </c>
      <c r="E189" s="168">
        <v>0</v>
      </c>
      <c r="F189" s="185">
        <v>0</v>
      </c>
      <c r="G189" s="211">
        <v>0</v>
      </c>
      <c r="H189" s="247">
        <v>0</v>
      </c>
      <c r="I189" s="300">
        <v>0</v>
      </c>
      <c r="J189" s="311">
        <v>0</v>
      </c>
      <c r="K189" s="350">
        <v>0</v>
      </c>
      <c r="L189" s="389">
        <v>0</v>
      </c>
      <c r="M189" s="456">
        <v>0</v>
      </c>
      <c r="N189" s="456">
        <v>0</v>
      </c>
    </row>
    <row r="190" spans="1:14" ht="15.75" x14ac:dyDescent="0.2">
      <c r="A190" s="14">
        <v>7</v>
      </c>
      <c r="B190" s="10" t="s">
        <v>56</v>
      </c>
      <c r="C190" s="126">
        <v>0</v>
      </c>
      <c r="D190" s="126">
        <v>0</v>
      </c>
      <c r="E190" s="168">
        <v>0</v>
      </c>
      <c r="F190" s="185">
        <v>0</v>
      </c>
      <c r="G190" s="211">
        <v>0</v>
      </c>
      <c r="H190" s="247">
        <v>0</v>
      </c>
      <c r="I190" s="300">
        <v>0</v>
      </c>
      <c r="J190" s="311">
        <v>0</v>
      </c>
      <c r="K190" s="350">
        <v>0</v>
      </c>
      <c r="L190" s="389">
        <v>0</v>
      </c>
      <c r="M190" s="456">
        <v>0</v>
      </c>
      <c r="N190" s="456">
        <v>0</v>
      </c>
    </row>
    <row r="191" spans="1:14" ht="12.75" customHeight="1" x14ac:dyDescent="0.2">
      <c r="A191" s="14">
        <v>8</v>
      </c>
      <c r="B191" s="10" t="s">
        <v>57</v>
      </c>
      <c r="C191" s="126">
        <v>0</v>
      </c>
      <c r="D191" s="126">
        <v>0</v>
      </c>
      <c r="E191" s="168">
        <v>0</v>
      </c>
      <c r="F191" s="185">
        <v>0</v>
      </c>
      <c r="G191" s="211">
        <v>0</v>
      </c>
      <c r="H191" s="247">
        <v>0</v>
      </c>
      <c r="I191" s="300">
        <v>0</v>
      </c>
      <c r="J191" s="311">
        <v>0</v>
      </c>
      <c r="K191" s="350">
        <v>0</v>
      </c>
      <c r="L191" s="389">
        <v>0</v>
      </c>
      <c r="M191" s="456">
        <v>0</v>
      </c>
      <c r="N191" s="456">
        <v>0</v>
      </c>
    </row>
    <row r="192" spans="1:14" ht="12.75" customHeight="1" x14ac:dyDescent="0.2">
      <c r="A192" s="14">
        <v>9</v>
      </c>
      <c r="B192" s="10" t="s">
        <v>24</v>
      </c>
      <c r="C192" s="126">
        <v>0</v>
      </c>
      <c r="D192" s="126">
        <v>0</v>
      </c>
      <c r="E192" s="168">
        <v>0</v>
      </c>
      <c r="F192" s="185">
        <v>0</v>
      </c>
      <c r="G192" s="211">
        <v>0</v>
      </c>
      <c r="H192" s="247">
        <v>0</v>
      </c>
      <c r="I192" s="300">
        <v>0</v>
      </c>
      <c r="J192" s="311">
        <v>0</v>
      </c>
      <c r="K192" s="350">
        <v>0</v>
      </c>
      <c r="L192" s="389">
        <v>0</v>
      </c>
      <c r="M192" s="456">
        <v>0</v>
      </c>
      <c r="N192" s="456">
        <v>0</v>
      </c>
    </row>
    <row r="193" spans="1:14" ht="15.75" x14ac:dyDescent="0.2">
      <c r="A193" s="14">
        <v>10</v>
      </c>
      <c r="B193" s="10" t="s">
        <v>25</v>
      </c>
      <c r="C193" s="126">
        <v>0</v>
      </c>
      <c r="D193" s="126">
        <v>0</v>
      </c>
      <c r="E193" s="168">
        <v>0</v>
      </c>
      <c r="F193" s="185">
        <v>0</v>
      </c>
      <c r="G193" s="211">
        <v>0</v>
      </c>
      <c r="H193" s="247">
        <v>0</v>
      </c>
      <c r="I193" s="300">
        <v>0</v>
      </c>
      <c r="J193" s="311">
        <v>0</v>
      </c>
      <c r="K193" s="350">
        <v>0</v>
      </c>
      <c r="L193" s="389">
        <v>0</v>
      </c>
      <c r="M193" s="456">
        <v>0</v>
      </c>
      <c r="N193" s="456">
        <v>0</v>
      </c>
    </row>
    <row r="194" spans="1:14" ht="21" customHeight="1" thickBot="1" x14ac:dyDescent="0.25">
      <c r="A194" s="39">
        <v>11</v>
      </c>
      <c r="B194" s="40" t="s">
        <v>58</v>
      </c>
      <c r="C194" s="127">
        <v>0</v>
      </c>
      <c r="D194" s="127">
        <v>0</v>
      </c>
      <c r="E194" s="169">
        <v>0</v>
      </c>
      <c r="F194" s="186">
        <v>0</v>
      </c>
      <c r="G194" s="212">
        <v>0</v>
      </c>
      <c r="H194" s="248">
        <v>0</v>
      </c>
      <c r="I194" s="301">
        <v>0</v>
      </c>
      <c r="J194" s="312">
        <v>0</v>
      </c>
      <c r="K194" s="351">
        <v>0</v>
      </c>
      <c r="L194" s="390">
        <v>0</v>
      </c>
      <c r="M194" s="457">
        <v>0</v>
      </c>
      <c r="N194" s="457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605" t="s">
        <v>0</v>
      </c>
      <c r="B201" s="605"/>
      <c r="C201" s="508"/>
    </row>
    <row r="202" spans="1:14" ht="12.75" customHeight="1" x14ac:dyDescent="0.2">
      <c r="A202" s="605" t="s">
        <v>1</v>
      </c>
      <c r="B202" s="605"/>
      <c r="C202" s="508"/>
    </row>
    <row r="203" spans="1:14" ht="11.25" customHeight="1" x14ac:dyDescent="0.2">
      <c r="A203" s="605" t="s">
        <v>45</v>
      </c>
      <c r="B203" s="605"/>
    </row>
    <row r="204" spans="1:14" ht="12.75" customHeight="1" x14ac:dyDescent="0.3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95" customHeight="1" x14ac:dyDescent="0.2">
      <c r="C205" s="131"/>
      <c r="D205" s="131"/>
      <c r="E205" s="160"/>
      <c r="F205" s="188"/>
      <c r="G205" s="214"/>
      <c r="H205" s="250"/>
      <c r="I205" s="303"/>
      <c r="J205" s="314"/>
      <c r="K205" s="353"/>
      <c r="L205" s="392"/>
      <c r="M205" s="447"/>
      <c r="N205" s="447"/>
    </row>
    <row r="206" spans="1:14" ht="15.95" customHeight="1" x14ac:dyDescent="0.2">
      <c r="A206" s="1" t="s">
        <v>46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 x14ac:dyDescent="0.2">
      <c r="A207" s="1" t="s">
        <v>68</v>
      </c>
      <c r="C207" s="1" t="str">
        <f>+C328:C328</f>
        <v>Bulan     :</v>
      </c>
      <c r="D207" s="1" t="str">
        <f>+D328:G328</f>
        <v>Bulan     :</v>
      </c>
      <c r="E207" s="1" t="str">
        <f>+E328:H328</f>
        <v>Bulan     :</v>
      </c>
      <c r="F207" s="1" t="str">
        <f t="shared" ref="F207:K207" si="36">+F328:J328</f>
        <v>Bulan     :</v>
      </c>
      <c r="G207" s="1" t="str">
        <f t="shared" si="36"/>
        <v>Bulan     :</v>
      </c>
      <c r="H207" s="1" t="str">
        <f t="shared" si="36"/>
        <v>Bulan     :</v>
      </c>
      <c r="I207" s="1" t="str">
        <f t="shared" si="36"/>
        <v>Bulan     :</v>
      </c>
      <c r="J207" s="1" t="str">
        <f t="shared" si="36"/>
        <v>Bulan     :</v>
      </c>
      <c r="K207" s="1" t="str">
        <f t="shared" si="36"/>
        <v>Bulan     :</v>
      </c>
      <c r="L207" s="1" t="str">
        <f>+L328:P328</f>
        <v>Bulan     :</v>
      </c>
      <c r="M207" s="1" t="str">
        <f>+M328:Q328</f>
        <v>Bulan     :</v>
      </c>
      <c r="N207" s="1" t="str">
        <f>+N328:R328</f>
        <v>Bulan     :</v>
      </c>
    </row>
    <row r="208" spans="1:14" s="43" customFormat="1" ht="15.95" customHeight="1" thickBot="1" x14ac:dyDescent="0.25">
      <c r="A208" s="43" t="s">
        <v>79</v>
      </c>
      <c r="C208" s="43" t="s">
        <v>47</v>
      </c>
      <c r="D208" s="43" t="s">
        <v>47</v>
      </c>
      <c r="E208" s="43" t="s">
        <v>47</v>
      </c>
      <c r="F208" s="43" t="s">
        <v>47</v>
      </c>
      <c r="G208" s="43" t="s">
        <v>47</v>
      </c>
      <c r="H208" s="43" t="s">
        <v>47</v>
      </c>
      <c r="I208" s="43" t="s">
        <v>47</v>
      </c>
      <c r="J208" s="43" t="s">
        <v>47</v>
      </c>
      <c r="K208" s="43" t="s">
        <v>47</v>
      </c>
      <c r="L208" s="43" t="s">
        <v>47</v>
      </c>
      <c r="M208" s="43" t="s">
        <v>47</v>
      </c>
      <c r="N208" s="43" t="s">
        <v>47</v>
      </c>
    </row>
    <row r="209" spans="1:14" ht="15.95" customHeight="1" thickTop="1" x14ac:dyDescent="0.2">
      <c r="A209" s="602" t="s">
        <v>4</v>
      </c>
      <c r="B209" s="602" t="s">
        <v>5</v>
      </c>
      <c r="C209" s="129"/>
    </row>
    <row r="210" spans="1:14" ht="15.95" customHeight="1" x14ac:dyDescent="0.2">
      <c r="A210" s="603"/>
      <c r="B210" s="603"/>
      <c r="C210" s="138"/>
      <c r="D210" s="138"/>
      <c r="E210" s="162"/>
      <c r="F210" s="193"/>
      <c r="G210" s="219"/>
      <c r="H210" s="255"/>
      <c r="I210" s="308"/>
      <c r="J210" s="319"/>
      <c r="K210" s="358"/>
      <c r="L210" s="397"/>
      <c r="M210" s="449"/>
      <c r="N210" s="449"/>
    </row>
    <row r="211" spans="1:14" ht="15.95" customHeight="1" x14ac:dyDescent="0.2">
      <c r="A211" s="603"/>
      <c r="B211" s="603"/>
      <c r="C211" s="135" t="s">
        <v>36</v>
      </c>
      <c r="D211" s="135" t="s">
        <v>36</v>
      </c>
      <c r="E211" s="164" t="s">
        <v>36</v>
      </c>
      <c r="F211" s="191" t="s">
        <v>36</v>
      </c>
      <c r="G211" s="217" t="s">
        <v>36</v>
      </c>
      <c r="H211" s="253" t="s">
        <v>36</v>
      </c>
      <c r="I211" s="306" t="s">
        <v>36</v>
      </c>
      <c r="J211" s="317" t="s">
        <v>36</v>
      </c>
      <c r="K211" s="356" t="s">
        <v>36</v>
      </c>
      <c r="L211" s="395" t="s">
        <v>36</v>
      </c>
      <c r="M211" s="451" t="s">
        <v>36</v>
      </c>
      <c r="N211" s="451" t="s">
        <v>36</v>
      </c>
    </row>
    <row r="212" spans="1:14" ht="15.95" customHeight="1" x14ac:dyDescent="0.2">
      <c r="A212" s="603"/>
      <c r="B212" s="603"/>
      <c r="C212" s="136"/>
      <c r="D212" s="136"/>
      <c r="E212" s="165"/>
      <c r="F212" s="192"/>
      <c r="G212" s="218"/>
      <c r="H212" s="254"/>
      <c r="I212" s="307"/>
      <c r="J212" s="318"/>
      <c r="K212" s="357"/>
      <c r="L212" s="396"/>
      <c r="M212" s="452"/>
      <c r="N212" s="452"/>
    </row>
    <row r="213" spans="1:14" ht="15.95" customHeight="1" x14ac:dyDescent="0.2">
      <c r="A213" s="604"/>
      <c r="B213" s="604"/>
      <c r="C213" s="135"/>
      <c r="D213" s="135"/>
      <c r="E213" s="164"/>
      <c r="F213" s="191"/>
      <c r="G213" s="217"/>
      <c r="H213" s="253"/>
      <c r="I213" s="306"/>
      <c r="J213" s="317"/>
      <c r="K213" s="356"/>
      <c r="L213" s="395"/>
      <c r="M213" s="451"/>
      <c r="N213" s="451"/>
    </row>
    <row r="214" spans="1:14" s="8" customFormat="1" ht="15.95" customHeight="1" x14ac:dyDescent="0.2">
      <c r="A214" s="134" t="s">
        <v>10</v>
      </c>
      <c r="B214" s="134" t="s">
        <v>11</v>
      </c>
      <c r="C214" s="134" t="s">
        <v>44</v>
      </c>
      <c r="D214" s="134" t="s">
        <v>44</v>
      </c>
      <c r="E214" s="163" t="s">
        <v>44</v>
      </c>
      <c r="F214" s="190" t="s">
        <v>44</v>
      </c>
      <c r="G214" s="216" t="s">
        <v>44</v>
      </c>
      <c r="H214" s="252" t="s">
        <v>44</v>
      </c>
      <c r="I214" s="305" t="s">
        <v>44</v>
      </c>
      <c r="J214" s="316" t="s">
        <v>44</v>
      </c>
      <c r="K214" s="355" t="s">
        <v>44</v>
      </c>
      <c r="L214" s="394" t="s">
        <v>44</v>
      </c>
      <c r="M214" s="450" t="s">
        <v>44</v>
      </c>
      <c r="N214" s="450" t="s">
        <v>44</v>
      </c>
    </row>
    <row r="215" spans="1:14" s="16" customFormat="1" ht="15.95" customHeight="1" x14ac:dyDescent="0.2">
      <c r="A215" s="18">
        <v>1</v>
      </c>
      <c r="B215" s="19" t="s">
        <v>22</v>
      </c>
      <c r="C215" s="58">
        <f t="shared" ref="C215:N215" si="37">SUM(C216,C219,C220)</f>
        <v>0</v>
      </c>
      <c r="D215" s="58">
        <f t="shared" si="37"/>
        <v>0</v>
      </c>
      <c r="E215" s="58">
        <f t="shared" si="37"/>
        <v>0</v>
      </c>
      <c r="F215" s="58">
        <f t="shared" si="37"/>
        <v>0</v>
      </c>
      <c r="G215" s="58">
        <f t="shared" si="37"/>
        <v>0</v>
      </c>
      <c r="H215" s="58">
        <f t="shared" si="37"/>
        <v>0</v>
      </c>
      <c r="I215" s="58">
        <f t="shared" si="37"/>
        <v>0</v>
      </c>
      <c r="J215" s="58">
        <f t="shared" si="37"/>
        <v>0</v>
      </c>
      <c r="K215" s="58">
        <f t="shared" si="37"/>
        <v>0</v>
      </c>
      <c r="L215" s="58">
        <f t="shared" si="37"/>
        <v>0</v>
      </c>
      <c r="M215" s="58">
        <f t="shared" si="37"/>
        <v>0</v>
      </c>
      <c r="N215" s="58">
        <f t="shared" si="37"/>
        <v>0</v>
      </c>
    </row>
    <row r="216" spans="1:14" s="23" customFormat="1" ht="15.95" customHeight="1" x14ac:dyDescent="0.2">
      <c r="A216" s="14"/>
      <c r="B216" s="22" t="s">
        <v>49</v>
      </c>
      <c r="C216" s="60">
        <f t="shared" ref="C216:N216" si="38">SUM(C217:C218)</f>
        <v>0</v>
      </c>
      <c r="D216" s="60">
        <f t="shared" si="38"/>
        <v>0</v>
      </c>
      <c r="E216" s="60">
        <f t="shared" si="38"/>
        <v>0</v>
      </c>
      <c r="F216" s="60">
        <f t="shared" si="38"/>
        <v>0</v>
      </c>
      <c r="G216" s="60">
        <f t="shared" si="38"/>
        <v>0</v>
      </c>
      <c r="H216" s="60">
        <f t="shared" si="38"/>
        <v>0</v>
      </c>
      <c r="I216" s="60">
        <f t="shared" si="38"/>
        <v>0</v>
      </c>
      <c r="J216" s="60">
        <f t="shared" si="38"/>
        <v>0</v>
      </c>
      <c r="K216" s="60">
        <f t="shared" si="38"/>
        <v>0</v>
      </c>
      <c r="L216" s="60">
        <f t="shared" si="38"/>
        <v>0</v>
      </c>
      <c r="M216" s="60">
        <f t="shared" si="38"/>
        <v>0</v>
      </c>
      <c r="N216" s="60">
        <f t="shared" si="38"/>
        <v>0</v>
      </c>
    </row>
    <row r="217" spans="1:14" ht="15.95" customHeight="1" x14ac:dyDescent="0.2">
      <c r="A217" s="12"/>
      <c r="B217" s="13" t="s">
        <v>82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</row>
    <row r="218" spans="1:14" ht="15.95" customHeight="1" x14ac:dyDescent="0.2">
      <c r="A218" s="12"/>
      <c r="B218" s="13" t="s">
        <v>83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</row>
    <row r="219" spans="1:14" ht="15.95" customHeight="1" x14ac:dyDescent="0.2">
      <c r="A219" s="12"/>
      <c r="B219" s="11" t="s">
        <v>50</v>
      </c>
      <c r="C219" s="61">
        <v>0</v>
      </c>
      <c r="D219" s="61">
        <v>0</v>
      </c>
      <c r="E219" s="61">
        <v>0</v>
      </c>
      <c r="F219" s="61">
        <v>0</v>
      </c>
      <c r="G219" s="61">
        <v>0</v>
      </c>
      <c r="H219" s="61">
        <v>0</v>
      </c>
      <c r="I219" s="61">
        <v>0</v>
      </c>
      <c r="J219" s="61">
        <v>0</v>
      </c>
      <c r="K219" s="61">
        <v>0</v>
      </c>
      <c r="L219" s="61">
        <v>0</v>
      </c>
      <c r="M219" s="61">
        <v>0</v>
      </c>
      <c r="N219" s="61">
        <v>0</v>
      </c>
    </row>
    <row r="220" spans="1:14" ht="15.95" customHeight="1" x14ac:dyDescent="0.2">
      <c r="A220" s="12"/>
      <c r="B220" s="11" t="s">
        <v>51</v>
      </c>
      <c r="C220" s="61">
        <v>0</v>
      </c>
      <c r="D220" s="61">
        <v>0</v>
      </c>
      <c r="E220" s="61">
        <v>0</v>
      </c>
      <c r="F220" s="61">
        <v>0</v>
      </c>
      <c r="G220" s="61">
        <v>0</v>
      </c>
      <c r="H220" s="61">
        <v>0</v>
      </c>
      <c r="I220" s="61">
        <v>0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</row>
    <row r="221" spans="1:14" ht="15.95" customHeight="1" x14ac:dyDescent="0.2">
      <c r="A221" s="14">
        <v>2</v>
      </c>
      <c r="B221" s="10" t="s">
        <v>23</v>
      </c>
      <c r="C221" s="80">
        <f t="shared" ref="C221:H221" si="39">SUM(C222:C223)</f>
        <v>0</v>
      </c>
      <c r="D221" s="80">
        <f t="shared" si="39"/>
        <v>0</v>
      </c>
      <c r="E221" s="80">
        <f t="shared" si="39"/>
        <v>0</v>
      </c>
      <c r="F221" s="80">
        <f t="shared" si="39"/>
        <v>0</v>
      </c>
      <c r="G221" s="80">
        <f t="shared" si="39"/>
        <v>0</v>
      </c>
      <c r="H221" s="80">
        <f t="shared" si="39"/>
        <v>0</v>
      </c>
      <c r="I221" s="80">
        <f t="shared" ref="I221:N221" si="40">SUM(I222:I223)</f>
        <v>0</v>
      </c>
      <c r="J221" s="80">
        <f t="shared" si="40"/>
        <v>0</v>
      </c>
      <c r="K221" s="80">
        <f t="shared" si="40"/>
        <v>0</v>
      </c>
      <c r="L221" s="80">
        <f t="shared" si="40"/>
        <v>0</v>
      </c>
      <c r="M221" s="80">
        <f t="shared" si="40"/>
        <v>0</v>
      </c>
      <c r="N221" s="80">
        <f t="shared" si="40"/>
        <v>0</v>
      </c>
    </row>
    <row r="222" spans="1:14" ht="15.95" customHeight="1" x14ac:dyDescent="0.2">
      <c r="A222" s="12"/>
      <c r="B222" s="13" t="s">
        <v>82</v>
      </c>
      <c r="C222" s="62">
        <v>0</v>
      </c>
      <c r="D222" s="62">
        <v>0</v>
      </c>
      <c r="E222" s="62">
        <v>0</v>
      </c>
      <c r="F222" s="62">
        <v>0</v>
      </c>
      <c r="G222" s="62">
        <v>0</v>
      </c>
      <c r="H222" s="62">
        <v>0</v>
      </c>
      <c r="I222" s="62">
        <v>0</v>
      </c>
      <c r="J222" s="62">
        <v>0</v>
      </c>
      <c r="K222" s="62">
        <v>0</v>
      </c>
      <c r="L222" s="62">
        <v>0</v>
      </c>
      <c r="M222" s="62">
        <v>0</v>
      </c>
      <c r="N222" s="62">
        <v>0</v>
      </c>
    </row>
    <row r="223" spans="1:14" x14ac:dyDescent="0.2">
      <c r="A223" s="12"/>
      <c r="B223" s="13" t="s">
        <v>83</v>
      </c>
      <c r="C223" s="62">
        <v>0</v>
      </c>
      <c r="D223" s="62">
        <v>0</v>
      </c>
      <c r="E223" s="62">
        <v>0</v>
      </c>
      <c r="F223" s="62">
        <v>0</v>
      </c>
      <c r="G223" s="62">
        <v>0</v>
      </c>
      <c r="H223" s="62">
        <v>0</v>
      </c>
      <c r="I223" s="62">
        <v>0</v>
      </c>
      <c r="J223" s="62">
        <v>0</v>
      </c>
      <c r="K223" s="62">
        <v>0</v>
      </c>
      <c r="L223" s="62">
        <v>0</v>
      </c>
      <c r="M223" s="62">
        <v>0</v>
      </c>
      <c r="N223" s="62">
        <v>0</v>
      </c>
    </row>
    <row r="224" spans="1:14" ht="15.75" x14ac:dyDescent="0.2">
      <c r="A224" s="9">
        <v>3</v>
      </c>
      <c r="B224" s="10" t="s">
        <v>53</v>
      </c>
      <c r="C224" s="63">
        <v>0</v>
      </c>
      <c r="D224" s="63">
        <v>0</v>
      </c>
      <c r="E224" s="63">
        <v>0</v>
      </c>
      <c r="F224" s="195">
        <v>0</v>
      </c>
      <c r="G224" s="221">
        <v>0</v>
      </c>
      <c r="H224" s="257">
        <v>0</v>
      </c>
      <c r="I224" s="310">
        <v>0</v>
      </c>
      <c r="J224" s="321">
        <v>0</v>
      </c>
      <c r="K224" s="360">
        <v>0</v>
      </c>
      <c r="L224" s="399">
        <v>0</v>
      </c>
      <c r="M224" s="458">
        <v>0</v>
      </c>
      <c r="N224" s="458">
        <v>0</v>
      </c>
    </row>
    <row r="225" spans="1:14" ht="15.75" x14ac:dyDescent="0.2">
      <c r="A225" s="14">
        <v>4</v>
      </c>
      <c r="B225" s="10" t="s">
        <v>52</v>
      </c>
      <c r="C225" s="61">
        <f t="shared" ref="C225:H225" si="41">SUM(C226:C227)</f>
        <v>0</v>
      </c>
      <c r="D225" s="61">
        <f t="shared" si="41"/>
        <v>0</v>
      </c>
      <c r="E225" s="61">
        <f t="shared" si="41"/>
        <v>0</v>
      </c>
      <c r="F225" s="61">
        <f t="shared" si="41"/>
        <v>0</v>
      </c>
      <c r="G225" s="61">
        <f t="shared" si="41"/>
        <v>0</v>
      </c>
      <c r="H225" s="61">
        <f t="shared" si="41"/>
        <v>0</v>
      </c>
      <c r="I225" s="61">
        <f t="shared" ref="I225:N225" si="42">SUM(I226:I227)</f>
        <v>0</v>
      </c>
      <c r="J225" s="61">
        <f t="shared" si="42"/>
        <v>0</v>
      </c>
      <c r="K225" s="61">
        <f t="shared" si="42"/>
        <v>0</v>
      </c>
      <c r="L225" s="61">
        <f t="shared" si="42"/>
        <v>0</v>
      </c>
      <c r="M225" s="61">
        <f t="shared" si="42"/>
        <v>0</v>
      </c>
      <c r="N225" s="61">
        <f t="shared" si="42"/>
        <v>0</v>
      </c>
    </row>
    <row r="226" spans="1:14" ht="15.75" x14ac:dyDescent="0.2">
      <c r="A226" s="14"/>
      <c r="B226" s="13" t="s">
        <v>82</v>
      </c>
      <c r="C226" s="63">
        <v>0</v>
      </c>
      <c r="D226" s="63">
        <v>0</v>
      </c>
      <c r="E226" s="63">
        <v>0</v>
      </c>
      <c r="F226" s="195">
        <v>0</v>
      </c>
      <c r="G226" s="221">
        <v>0</v>
      </c>
      <c r="H226" s="257">
        <v>0</v>
      </c>
      <c r="I226" s="310">
        <v>0</v>
      </c>
      <c r="J226" s="321">
        <v>0</v>
      </c>
      <c r="K226" s="360">
        <v>0</v>
      </c>
      <c r="L226" s="399">
        <v>0</v>
      </c>
      <c r="M226" s="458">
        <v>0</v>
      </c>
      <c r="N226" s="458">
        <v>0</v>
      </c>
    </row>
    <row r="227" spans="1:14" ht="15.75" x14ac:dyDescent="0.2">
      <c r="A227" s="14"/>
      <c r="B227" s="13" t="s">
        <v>83</v>
      </c>
      <c r="C227" s="132">
        <v>0</v>
      </c>
      <c r="D227" s="132">
        <v>0</v>
      </c>
      <c r="E227" s="166">
        <v>0</v>
      </c>
      <c r="F227" s="189">
        <v>0</v>
      </c>
      <c r="G227" s="215">
        <v>0</v>
      </c>
      <c r="H227" s="251">
        <v>0</v>
      </c>
      <c r="I227" s="304">
        <v>0</v>
      </c>
      <c r="J227" s="315">
        <v>0</v>
      </c>
      <c r="K227" s="354">
        <v>0</v>
      </c>
      <c r="L227" s="393">
        <v>0</v>
      </c>
      <c r="M227" s="453">
        <v>0</v>
      </c>
      <c r="N227" s="453">
        <v>0</v>
      </c>
    </row>
    <row r="228" spans="1:14" ht="15.75" x14ac:dyDescent="0.2">
      <c r="A228" s="14">
        <v>5</v>
      </c>
      <c r="B228" s="11" t="s">
        <v>54</v>
      </c>
      <c r="C228" s="132">
        <v>0</v>
      </c>
      <c r="D228" s="132">
        <v>0</v>
      </c>
      <c r="E228" s="166">
        <v>0</v>
      </c>
      <c r="F228" s="189">
        <v>0</v>
      </c>
      <c r="G228" s="215">
        <v>0</v>
      </c>
      <c r="H228" s="251">
        <v>0</v>
      </c>
      <c r="I228" s="304">
        <v>0</v>
      </c>
      <c r="J228" s="315">
        <v>0</v>
      </c>
      <c r="K228" s="354">
        <v>0</v>
      </c>
      <c r="L228" s="393">
        <v>0</v>
      </c>
      <c r="M228" s="453">
        <v>0</v>
      </c>
      <c r="N228" s="453">
        <v>0</v>
      </c>
    </row>
    <row r="229" spans="1:14" ht="15.75" x14ac:dyDescent="0.2">
      <c r="A229" s="14">
        <v>6</v>
      </c>
      <c r="B229" s="10" t="s">
        <v>55</v>
      </c>
      <c r="C229" s="132">
        <v>0</v>
      </c>
      <c r="D229" s="132">
        <v>0</v>
      </c>
      <c r="E229" s="166">
        <v>0</v>
      </c>
      <c r="F229" s="189">
        <v>0</v>
      </c>
      <c r="G229" s="215">
        <v>0</v>
      </c>
      <c r="H229" s="251">
        <v>0</v>
      </c>
      <c r="I229" s="304">
        <v>0</v>
      </c>
      <c r="J229" s="315">
        <v>0</v>
      </c>
      <c r="K229" s="354">
        <v>0</v>
      </c>
      <c r="L229" s="393">
        <v>0</v>
      </c>
      <c r="M229" s="453">
        <v>0</v>
      </c>
      <c r="N229" s="453">
        <v>0</v>
      </c>
    </row>
    <row r="230" spans="1:14" ht="15.75" x14ac:dyDescent="0.2">
      <c r="A230" s="14">
        <v>7</v>
      </c>
      <c r="B230" s="10" t="s">
        <v>56</v>
      </c>
      <c r="C230" s="132">
        <v>0</v>
      </c>
      <c r="D230" s="132">
        <v>0</v>
      </c>
      <c r="E230" s="166">
        <v>0</v>
      </c>
      <c r="F230" s="189">
        <v>0</v>
      </c>
      <c r="G230" s="215">
        <v>0</v>
      </c>
      <c r="H230" s="251">
        <v>0</v>
      </c>
      <c r="I230" s="304">
        <v>0</v>
      </c>
      <c r="J230" s="315">
        <v>0</v>
      </c>
      <c r="K230" s="354">
        <v>0</v>
      </c>
      <c r="L230" s="393">
        <v>0</v>
      </c>
      <c r="M230" s="453">
        <v>0</v>
      </c>
      <c r="N230" s="453">
        <v>0</v>
      </c>
    </row>
    <row r="231" spans="1:14" ht="15.75" x14ac:dyDescent="0.2">
      <c r="A231" s="14">
        <v>8</v>
      </c>
      <c r="B231" s="10" t="s">
        <v>57</v>
      </c>
      <c r="C231" s="132">
        <v>0</v>
      </c>
      <c r="D231" s="132">
        <v>0</v>
      </c>
      <c r="E231" s="166">
        <v>0</v>
      </c>
      <c r="F231" s="189">
        <v>0</v>
      </c>
      <c r="G231" s="215">
        <v>0</v>
      </c>
      <c r="H231" s="251">
        <v>0</v>
      </c>
      <c r="I231" s="304">
        <v>0</v>
      </c>
      <c r="J231" s="315">
        <v>0</v>
      </c>
      <c r="K231" s="354">
        <v>0</v>
      </c>
      <c r="L231" s="393">
        <v>0</v>
      </c>
      <c r="M231" s="453">
        <v>0</v>
      </c>
      <c r="N231" s="453">
        <v>0</v>
      </c>
    </row>
    <row r="232" spans="1:14" ht="15.75" x14ac:dyDescent="0.2">
      <c r="A232" s="14">
        <v>9</v>
      </c>
      <c r="B232" s="10" t="s">
        <v>24</v>
      </c>
      <c r="C232" s="132">
        <v>0</v>
      </c>
      <c r="D232" s="132">
        <v>0</v>
      </c>
      <c r="E232" s="166">
        <v>0</v>
      </c>
      <c r="F232" s="189">
        <v>0</v>
      </c>
      <c r="G232" s="215">
        <v>0</v>
      </c>
      <c r="H232" s="251">
        <v>0</v>
      </c>
      <c r="I232" s="304">
        <v>0</v>
      </c>
      <c r="J232" s="315">
        <v>0</v>
      </c>
      <c r="K232" s="354">
        <v>0</v>
      </c>
      <c r="L232" s="393">
        <v>0</v>
      </c>
      <c r="M232" s="453">
        <v>0</v>
      </c>
      <c r="N232" s="453">
        <v>0</v>
      </c>
    </row>
    <row r="233" spans="1:14" ht="15.75" x14ac:dyDescent="0.2">
      <c r="A233" s="14">
        <v>10</v>
      </c>
      <c r="B233" s="10" t="s">
        <v>25</v>
      </c>
      <c r="C233" s="132">
        <v>0</v>
      </c>
      <c r="D233" s="132">
        <v>0</v>
      </c>
      <c r="E233" s="166">
        <v>0</v>
      </c>
      <c r="F233" s="189">
        <v>0</v>
      </c>
      <c r="G233" s="215">
        <v>0</v>
      </c>
      <c r="H233" s="251">
        <v>0</v>
      </c>
      <c r="I233" s="304">
        <v>0</v>
      </c>
      <c r="J233" s="315">
        <v>0</v>
      </c>
      <c r="K233" s="354">
        <v>0</v>
      </c>
      <c r="L233" s="393">
        <v>0</v>
      </c>
      <c r="M233" s="453">
        <v>0</v>
      </c>
      <c r="N233" s="453">
        <v>0</v>
      </c>
    </row>
    <row r="234" spans="1:14" ht="12.75" customHeight="1" thickBot="1" x14ac:dyDescent="0.25">
      <c r="A234" s="39">
        <v>11</v>
      </c>
      <c r="B234" s="40" t="s">
        <v>58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605" t="s">
        <v>0</v>
      </c>
      <c r="B241" s="605"/>
      <c r="C241" s="508"/>
    </row>
    <row r="242" spans="1:14" ht="12.75" customHeight="1" x14ac:dyDescent="0.2">
      <c r="A242" s="605" t="s">
        <v>1</v>
      </c>
      <c r="B242" s="605"/>
      <c r="C242" s="508"/>
    </row>
    <row r="243" spans="1:14" ht="15.95" customHeight="1" x14ac:dyDescent="0.2">
      <c r="A243" s="605" t="s">
        <v>45</v>
      </c>
      <c r="B243" s="605"/>
    </row>
    <row r="244" spans="1:14" ht="15.95" customHeight="1" x14ac:dyDescent="0.35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95" customHeight="1" x14ac:dyDescent="0.2">
      <c r="C245" s="131"/>
      <c r="D245" s="131"/>
      <c r="E245" s="160"/>
      <c r="F245" s="188"/>
      <c r="G245" s="214"/>
      <c r="H245" s="250"/>
      <c r="I245" s="303"/>
      <c r="J245" s="314"/>
      <c r="K245" s="353"/>
      <c r="L245" s="392"/>
      <c r="M245" s="447"/>
      <c r="N245" s="447"/>
    </row>
    <row r="246" spans="1:14" ht="15.95" customHeight="1" x14ac:dyDescent="0.2">
      <c r="A246" s="1" t="s">
        <v>46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 x14ac:dyDescent="0.2">
      <c r="A247" s="1" t="s">
        <v>68</v>
      </c>
      <c r="C247" s="1" t="str">
        <f>+C370:C370</f>
        <v>Bulan     :</v>
      </c>
      <c r="D247" s="1" t="str">
        <f>+D370:G370</f>
        <v>Bulan     :</v>
      </c>
      <c r="E247" s="1" t="str">
        <f>+E370:H370</f>
        <v>Bulan     :</v>
      </c>
      <c r="F247" s="1" t="str">
        <f t="shared" ref="F247:K247" si="43">+F370:J370</f>
        <v>Bulan     :</v>
      </c>
      <c r="G247" s="1" t="str">
        <f t="shared" si="43"/>
        <v>Bulan     :</v>
      </c>
      <c r="H247" s="1" t="str">
        <f t="shared" si="43"/>
        <v>Bulan     :</v>
      </c>
      <c r="I247" s="1" t="str">
        <f t="shared" si="43"/>
        <v>Bulan     :</v>
      </c>
      <c r="J247" s="1" t="str">
        <f t="shared" si="43"/>
        <v>Bulan     :</v>
      </c>
      <c r="K247" s="1" t="str">
        <f t="shared" si="43"/>
        <v>Bulan     :</v>
      </c>
      <c r="L247" s="1" t="str">
        <f>+L370:P370</f>
        <v>Bulan     :</v>
      </c>
      <c r="M247" s="1" t="str">
        <f>+M370:Q370</f>
        <v>Bulan     :</v>
      </c>
      <c r="N247" s="1" t="str">
        <f>+N370:R370</f>
        <v>Bulan     :</v>
      </c>
    </row>
    <row r="248" spans="1:14" s="43" customFormat="1" ht="15.95" customHeight="1" thickBot="1" x14ac:dyDescent="0.25">
      <c r="A248" s="43" t="s">
        <v>74</v>
      </c>
      <c r="C248" s="43" t="s">
        <v>47</v>
      </c>
      <c r="D248" s="43" t="s">
        <v>47</v>
      </c>
      <c r="E248" s="43" t="s">
        <v>47</v>
      </c>
      <c r="F248" s="43" t="s">
        <v>47</v>
      </c>
      <c r="G248" s="43" t="s">
        <v>47</v>
      </c>
      <c r="H248" s="43" t="s">
        <v>47</v>
      </c>
      <c r="I248" s="43" t="s">
        <v>47</v>
      </c>
      <c r="J248" s="43" t="s">
        <v>47</v>
      </c>
      <c r="K248" s="43" t="s">
        <v>47</v>
      </c>
      <c r="L248" s="43" t="s">
        <v>47</v>
      </c>
      <c r="M248" s="43" t="s">
        <v>47</v>
      </c>
      <c r="N248" s="43" t="s">
        <v>47</v>
      </c>
    </row>
    <row r="249" spans="1:14" ht="15.95" customHeight="1" thickTop="1" x14ac:dyDescent="0.2">
      <c r="A249" s="602" t="s">
        <v>4</v>
      </c>
      <c r="B249" s="602" t="s">
        <v>5</v>
      </c>
      <c r="C249" s="129"/>
    </row>
    <row r="250" spans="1:14" ht="15.95" customHeight="1" x14ac:dyDescent="0.2">
      <c r="A250" s="603"/>
      <c r="B250" s="603"/>
      <c r="C250" s="138"/>
      <c r="D250" s="138"/>
      <c r="E250" s="162"/>
      <c r="F250" s="193"/>
      <c r="G250" s="219"/>
      <c r="H250" s="255"/>
      <c r="I250" s="308"/>
      <c r="J250" s="319"/>
      <c r="K250" s="358"/>
      <c r="L250" s="397"/>
      <c r="M250" s="449"/>
      <c r="N250" s="449"/>
    </row>
    <row r="251" spans="1:14" ht="15.95" customHeight="1" x14ac:dyDescent="0.2">
      <c r="A251" s="603"/>
      <c r="B251" s="603"/>
      <c r="C251" s="135" t="s">
        <v>36</v>
      </c>
      <c r="D251" s="135" t="s">
        <v>36</v>
      </c>
      <c r="E251" s="164" t="s">
        <v>36</v>
      </c>
      <c r="F251" s="191" t="s">
        <v>36</v>
      </c>
      <c r="G251" s="217" t="s">
        <v>36</v>
      </c>
      <c r="H251" s="253" t="s">
        <v>36</v>
      </c>
      <c r="I251" s="306" t="s">
        <v>36</v>
      </c>
      <c r="J251" s="317" t="s">
        <v>36</v>
      </c>
      <c r="K251" s="356" t="s">
        <v>36</v>
      </c>
      <c r="L251" s="395" t="s">
        <v>36</v>
      </c>
      <c r="M251" s="451" t="s">
        <v>36</v>
      </c>
      <c r="N251" s="451" t="s">
        <v>36</v>
      </c>
    </row>
    <row r="252" spans="1:14" ht="15.95" customHeight="1" x14ac:dyDescent="0.2">
      <c r="A252" s="603"/>
      <c r="B252" s="603"/>
      <c r="C252" s="136"/>
      <c r="D252" s="136"/>
      <c r="E252" s="165"/>
      <c r="F252" s="192"/>
      <c r="G252" s="218"/>
      <c r="H252" s="254"/>
      <c r="I252" s="307"/>
      <c r="J252" s="318"/>
      <c r="K252" s="357"/>
      <c r="L252" s="396"/>
      <c r="M252" s="452"/>
      <c r="N252" s="452"/>
    </row>
    <row r="253" spans="1:14" ht="15.95" customHeight="1" x14ac:dyDescent="0.2">
      <c r="A253" s="604"/>
      <c r="B253" s="604"/>
      <c r="C253" s="135"/>
      <c r="D253" s="135"/>
      <c r="E253" s="164"/>
      <c r="F253" s="191"/>
      <c r="G253" s="217"/>
      <c r="H253" s="253"/>
      <c r="I253" s="306"/>
      <c r="J253" s="317"/>
      <c r="K253" s="356"/>
      <c r="L253" s="395"/>
      <c r="M253" s="451"/>
      <c r="N253" s="451"/>
    </row>
    <row r="254" spans="1:14" s="8" customFormat="1" ht="15.95" customHeight="1" x14ac:dyDescent="0.2">
      <c r="A254" s="134" t="s">
        <v>10</v>
      </c>
      <c r="B254" s="134" t="s">
        <v>11</v>
      </c>
      <c r="C254" s="134" t="s">
        <v>44</v>
      </c>
      <c r="D254" s="134" t="s">
        <v>44</v>
      </c>
      <c r="E254" s="163" t="s">
        <v>44</v>
      </c>
      <c r="F254" s="190" t="s">
        <v>44</v>
      </c>
      <c r="G254" s="216" t="s">
        <v>44</v>
      </c>
      <c r="H254" s="252" t="s">
        <v>44</v>
      </c>
      <c r="I254" s="305" t="s">
        <v>44</v>
      </c>
      <c r="J254" s="316" t="s">
        <v>44</v>
      </c>
      <c r="K254" s="355" t="s">
        <v>44</v>
      </c>
      <c r="L254" s="394" t="s">
        <v>44</v>
      </c>
      <c r="M254" s="450" t="s">
        <v>44</v>
      </c>
      <c r="N254" s="450" t="s">
        <v>44</v>
      </c>
    </row>
    <row r="255" spans="1:14" s="16" customFormat="1" ht="15.95" customHeight="1" x14ac:dyDescent="0.2">
      <c r="A255" s="18">
        <v>1</v>
      </c>
      <c r="B255" s="19" t="s">
        <v>22</v>
      </c>
      <c r="C255" s="128">
        <f t="shared" ref="C255:N255" si="44">SUM(C256,C259,C260)</f>
        <v>0</v>
      </c>
      <c r="D255" s="128">
        <f t="shared" si="44"/>
        <v>0</v>
      </c>
      <c r="E255" s="167">
        <f t="shared" si="44"/>
        <v>0</v>
      </c>
      <c r="F255" s="187">
        <f t="shared" si="44"/>
        <v>0</v>
      </c>
      <c r="G255" s="213">
        <f t="shared" si="44"/>
        <v>0</v>
      </c>
      <c r="H255" s="249">
        <f t="shared" si="44"/>
        <v>0</v>
      </c>
      <c r="I255" s="302">
        <f t="shared" si="44"/>
        <v>0</v>
      </c>
      <c r="J255" s="313">
        <f t="shared" si="44"/>
        <v>0</v>
      </c>
      <c r="K255" s="352">
        <f t="shared" si="44"/>
        <v>0</v>
      </c>
      <c r="L255" s="391">
        <f t="shared" si="44"/>
        <v>0</v>
      </c>
      <c r="M255" s="455">
        <f t="shared" si="44"/>
        <v>0</v>
      </c>
      <c r="N255" s="455">
        <f t="shared" si="44"/>
        <v>1</v>
      </c>
    </row>
    <row r="256" spans="1:14" s="23" customFormat="1" ht="15.95" customHeight="1" x14ac:dyDescent="0.2">
      <c r="A256" s="14"/>
      <c r="B256" s="22" t="s">
        <v>49</v>
      </c>
      <c r="C256" s="68">
        <f t="shared" ref="C256:N256" si="45">SUM(C257:C258)</f>
        <v>0</v>
      </c>
      <c r="D256" s="68">
        <f t="shared" si="45"/>
        <v>0</v>
      </c>
      <c r="E256" s="68">
        <f t="shared" si="45"/>
        <v>0</v>
      </c>
      <c r="F256" s="68">
        <f t="shared" si="45"/>
        <v>0</v>
      </c>
      <c r="G256" s="68">
        <f t="shared" si="45"/>
        <v>0</v>
      </c>
      <c r="H256" s="68">
        <f t="shared" si="45"/>
        <v>0</v>
      </c>
      <c r="I256" s="68">
        <f t="shared" si="45"/>
        <v>0</v>
      </c>
      <c r="J256" s="68">
        <f t="shared" si="45"/>
        <v>0</v>
      </c>
      <c r="K256" s="68">
        <f t="shared" si="45"/>
        <v>0</v>
      </c>
      <c r="L256" s="68">
        <f t="shared" si="45"/>
        <v>0</v>
      </c>
      <c r="M256" s="68">
        <f t="shared" si="45"/>
        <v>0</v>
      </c>
      <c r="N256" s="68">
        <f t="shared" si="45"/>
        <v>1</v>
      </c>
    </row>
    <row r="257" spans="1:14" ht="15.95" customHeight="1" x14ac:dyDescent="0.2">
      <c r="A257" s="12"/>
      <c r="B257" s="13" t="s">
        <v>82</v>
      </c>
      <c r="C257" s="139">
        <v>0</v>
      </c>
      <c r="D257" s="139">
        <v>0</v>
      </c>
      <c r="E257" s="161">
        <v>0</v>
      </c>
      <c r="F257" s="194">
        <v>0</v>
      </c>
      <c r="G257" s="220">
        <v>0</v>
      </c>
      <c r="H257" s="256">
        <v>0</v>
      </c>
      <c r="I257" s="309">
        <v>0</v>
      </c>
      <c r="J257" s="320">
        <v>0</v>
      </c>
      <c r="K257" s="359">
        <v>0</v>
      </c>
      <c r="L257" s="398">
        <v>0</v>
      </c>
      <c r="M257" s="448">
        <v>0</v>
      </c>
      <c r="N257" s="448">
        <v>1</v>
      </c>
    </row>
    <row r="258" spans="1:14" ht="15.95" customHeight="1" x14ac:dyDescent="0.2">
      <c r="A258" s="12"/>
      <c r="B258" s="13" t="s">
        <v>83</v>
      </c>
      <c r="C258" s="139">
        <v>0</v>
      </c>
      <c r="D258" s="139">
        <v>0</v>
      </c>
      <c r="E258" s="161">
        <v>0</v>
      </c>
      <c r="F258" s="194">
        <v>0</v>
      </c>
      <c r="G258" s="220">
        <v>0</v>
      </c>
      <c r="H258" s="256">
        <v>0</v>
      </c>
      <c r="I258" s="309">
        <v>0</v>
      </c>
      <c r="J258" s="320">
        <v>0</v>
      </c>
      <c r="K258" s="359">
        <v>0</v>
      </c>
      <c r="L258" s="398">
        <v>0</v>
      </c>
      <c r="M258" s="448">
        <v>0</v>
      </c>
      <c r="N258" s="448">
        <v>0</v>
      </c>
    </row>
    <row r="259" spans="1:14" ht="15.95" customHeight="1" x14ac:dyDescent="0.2">
      <c r="A259" s="12"/>
      <c r="B259" s="11" t="s">
        <v>50</v>
      </c>
      <c r="C259" s="126">
        <v>0</v>
      </c>
      <c r="D259" s="126">
        <v>0</v>
      </c>
      <c r="E259" s="168">
        <v>0</v>
      </c>
      <c r="F259" s="185">
        <v>0</v>
      </c>
      <c r="G259" s="211">
        <v>0</v>
      </c>
      <c r="H259" s="247">
        <v>0</v>
      </c>
      <c r="I259" s="300">
        <v>0</v>
      </c>
      <c r="J259" s="311">
        <v>0</v>
      </c>
      <c r="K259" s="350">
        <v>0</v>
      </c>
      <c r="L259" s="389">
        <v>0</v>
      </c>
      <c r="M259" s="456">
        <v>0</v>
      </c>
      <c r="N259" s="456">
        <v>0</v>
      </c>
    </row>
    <row r="260" spans="1:14" ht="15.95" customHeight="1" x14ac:dyDescent="0.2">
      <c r="A260" s="12"/>
      <c r="B260" s="11" t="s">
        <v>51</v>
      </c>
      <c r="C260" s="126">
        <v>0</v>
      </c>
      <c r="D260" s="126">
        <v>0</v>
      </c>
      <c r="E260" s="168">
        <v>0</v>
      </c>
      <c r="F260" s="185">
        <v>0</v>
      </c>
      <c r="G260" s="211">
        <v>0</v>
      </c>
      <c r="H260" s="247">
        <v>0</v>
      </c>
      <c r="I260" s="300">
        <v>0</v>
      </c>
      <c r="J260" s="311">
        <v>0</v>
      </c>
      <c r="K260" s="350">
        <v>0</v>
      </c>
      <c r="L260" s="389">
        <v>0</v>
      </c>
      <c r="M260" s="456">
        <v>0</v>
      </c>
      <c r="N260" s="456">
        <v>0</v>
      </c>
    </row>
    <row r="261" spans="1:14" ht="15.95" customHeight="1" x14ac:dyDescent="0.2">
      <c r="A261" s="14">
        <v>2</v>
      </c>
      <c r="B261" s="10" t="s">
        <v>23</v>
      </c>
      <c r="C261" s="126">
        <f t="shared" ref="C261:H261" si="46">SUM(C262:C263)</f>
        <v>0</v>
      </c>
      <c r="D261" s="126">
        <f t="shared" si="46"/>
        <v>0</v>
      </c>
      <c r="E261" s="168">
        <f t="shared" si="46"/>
        <v>0</v>
      </c>
      <c r="F261" s="185">
        <f t="shared" si="46"/>
        <v>0</v>
      </c>
      <c r="G261" s="211">
        <f t="shared" si="46"/>
        <v>0</v>
      </c>
      <c r="H261" s="247">
        <f t="shared" si="46"/>
        <v>0</v>
      </c>
      <c r="I261" s="300">
        <f t="shared" ref="I261:N261" si="47">SUM(I262:I263)</f>
        <v>0</v>
      </c>
      <c r="J261" s="311">
        <f t="shared" si="47"/>
        <v>0</v>
      </c>
      <c r="K261" s="350">
        <f t="shared" si="47"/>
        <v>0</v>
      </c>
      <c r="L261" s="389">
        <f t="shared" si="47"/>
        <v>0</v>
      </c>
      <c r="M261" s="456">
        <f t="shared" si="47"/>
        <v>0</v>
      </c>
      <c r="N261" s="456">
        <f t="shared" si="47"/>
        <v>0</v>
      </c>
    </row>
    <row r="262" spans="1:14" ht="15.95" customHeight="1" x14ac:dyDescent="0.2">
      <c r="A262" s="12"/>
      <c r="B262" s="13" t="s">
        <v>82</v>
      </c>
      <c r="C262" s="139">
        <v>0</v>
      </c>
      <c r="D262" s="139">
        <v>0</v>
      </c>
      <c r="E262" s="161">
        <v>0</v>
      </c>
      <c r="F262" s="194">
        <v>0</v>
      </c>
      <c r="G262" s="220">
        <v>0</v>
      </c>
      <c r="H262" s="256">
        <v>0</v>
      </c>
      <c r="I262" s="309">
        <v>0</v>
      </c>
      <c r="J262" s="320">
        <v>0</v>
      </c>
      <c r="K262" s="359">
        <v>0</v>
      </c>
      <c r="L262" s="398">
        <v>0</v>
      </c>
      <c r="M262" s="448">
        <v>0</v>
      </c>
      <c r="N262" s="448">
        <v>0</v>
      </c>
    </row>
    <row r="263" spans="1:14" x14ac:dyDescent="0.2">
      <c r="A263" s="12"/>
      <c r="B263" s="13" t="s">
        <v>83</v>
      </c>
      <c r="C263" s="139">
        <v>0</v>
      </c>
      <c r="D263" s="139">
        <v>0</v>
      </c>
      <c r="E263" s="161">
        <v>0</v>
      </c>
      <c r="F263" s="194">
        <v>0</v>
      </c>
      <c r="G263" s="220">
        <v>0</v>
      </c>
      <c r="H263" s="256">
        <v>0</v>
      </c>
      <c r="I263" s="309">
        <v>0</v>
      </c>
      <c r="J263" s="320">
        <v>0</v>
      </c>
      <c r="K263" s="359">
        <v>0</v>
      </c>
      <c r="L263" s="398">
        <v>0</v>
      </c>
      <c r="M263" s="448">
        <v>0</v>
      </c>
      <c r="N263" s="448">
        <v>0</v>
      </c>
    </row>
    <row r="264" spans="1:14" ht="15.75" x14ac:dyDescent="0.2">
      <c r="A264" s="9">
        <v>3</v>
      </c>
      <c r="B264" s="10" t="s">
        <v>53</v>
      </c>
      <c r="C264" s="132">
        <v>0</v>
      </c>
      <c r="D264" s="132">
        <v>0</v>
      </c>
      <c r="E264" s="166">
        <v>0</v>
      </c>
      <c r="F264" s="189">
        <v>0</v>
      </c>
      <c r="G264" s="215">
        <v>0</v>
      </c>
      <c r="H264" s="251">
        <v>0</v>
      </c>
      <c r="I264" s="304">
        <v>0</v>
      </c>
      <c r="J264" s="315">
        <v>0</v>
      </c>
      <c r="K264" s="354">
        <v>0</v>
      </c>
      <c r="L264" s="393">
        <v>0</v>
      </c>
      <c r="M264" s="453">
        <v>0</v>
      </c>
      <c r="N264" s="453">
        <v>0</v>
      </c>
    </row>
    <row r="265" spans="1:14" ht="15.75" x14ac:dyDescent="0.2">
      <c r="A265" s="14">
        <v>4</v>
      </c>
      <c r="B265" s="10" t="s">
        <v>52</v>
      </c>
      <c r="C265" s="126">
        <f t="shared" ref="C265:H265" si="48">SUM(C266:C267)</f>
        <v>0</v>
      </c>
      <c r="D265" s="126">
        <f t="shared" si="48"/>
        <v>0</v>
      </c>
      <c r="E265" s="168">
        <f t="shared" si="48"/>
        <v>0</v>
      </c>
      <c r="F265" s="185">
        <f t="shared" si="48"/>
        <v>0</v>
      </c>
      <c r="G265" s="211">
        <f t="shared" si="48"/>
        <v>0</v>
      </c>
      <c r="H265" s="247">
        <f t="shared" si="48"/>
        <v>0</v>
      </c>
      <c r="I265" s="300">
        <f t="shared" ref="I265:N265" si="49">SUM(I266:I267)</f>
        <v>0</v>
      </c>
      <c r="J265" s="311">
        <f t="shared" si="49"/>
        <v>0</v>
      </c>
      <c r="K265" s="350">
        <f t="shared" si="49"/>
        <v>0</v>
      </c>
      <c r="L265" s="389">
        <f t="shared" si="49"/>
        <v>0</v>
      </c>
      <c r="M265" s="456">
        <f t="shared" si="49"/>
        <v>0</v>
      </c>
      <c r="N265" s="456">
        <f t="shared" si="49"/>
        <v>0</v>
      </c>
    </row>
    <row r="266" spans="1:14" ht="15.75" x14ac:dyDescent="0.2">
      <c r="A266" s="14"/>
      <c r="B266" s="13" t="s">
        <v>82</v>
      </c>
      <c r="C266" s="132">
        <v>0</v>
      </c>
      <c r="D266" s="132">
        <v>0</v>
      </c>
      <c r="E266" s="166">
        <v>0</v>
      </c>
      <c r="F266" s="189">
        <v>0</v>
      </c>
      <c r="G266" s="215">
        <v>0</v>
      </c>
      <c r="H266" s="251">
        <v>0</v>
      </c>
      <c r="I266" s="304">
        <v>0</v>
      </c>
      <c r="J266" s="315">
        <v>0</v>
      </c>
      <c r="K266" s="354">
        <v>0</v>
      </c>
      <c r="L266" s="393">
        <v>0</v>
      </c>
      <c r="M266" s="453">
        <v>0</v>
      </c>
      <c r="N266" s="453">
        <v>0</v>
      </c>
    </row>
    <row r="267" spans="1:14" ht="15.75" x14ac:dyDescent="0.2">
      <c r="A267" s="14"/>
      <c r="B267" s="13" t="s">
        <v>83</v>
      </c>
      <c r="C267" s="132">
        <v>0</v>
      </c>
      <c r="D267" s="132">
        <v>0</v>
      </c>
      <c r="E267" s="166">
        <v>0</v>
      </c>
      <c r="F267" s="189">
        <v>0</v>
      </c>
      <c r="G267" s="215">
        <v>0</v>
      </c>
      <c r="H267" s="251">
        <v>0</v>
      </c>
      <c r="I267" s="304">
        <v>0</v>
      </c>
      <c r="J267" s="315">
        <v>0</v>
      </c>
      <c r="K267" s="354">
        <v>0</v>
      </c>
      <c r="L267" s="393">
        <v>0</v>
      </c>
      <c r="M267" s="453">
        <v>0</v>
      </c>
      <c r="N267" s="453">
        <v>0</v>
      </c>
    </row>
    <row r="268" spans="1:14" ht="15.75" x14ac:dyDescent="0.2">
      <c r="A268" s="14">
        <v>5</v>
      </c>
      <c r="B268" s="11" t="s">
        <v>54</v>
      </c>
      <c r="C268" s="132">
        <v>0</v>
      </c>
      <c r="D268" s="132">
        <v>0</v>
      </c>
      <c r="E268" s="166">
        <v>0</v>
      </c>
      <c r="F268" s="189">
        <v>0</v>
      </c>
      <c r="G268" s="215">
        <v>0</v>
      </c>
      <c r="H268" s="251">
        <v>0</v>
      </c>
      <c r="I268" s="304">
        <v>0</v>
      </c>
      <c r="J268" s="315">
        <v>0</v>
      </c>
      <c r="K268" s="354">
        <v>0</v>
      </c>
      <c r="L268" s="393">
        <v>0</v>
      </c>
      <c r="M268" s="453">
        <v>0</v>
      </c>
      <c r="N268" s="453">
        <v>0</v>
      </c>
    </row>
    <row r="269" spans="1:14" ht="12.75" customHeight="1" x14ac:dyDescent="0.2">
      <c r="A269" s="14">
        <v>6</v>
      </c>
      <c r="B269" s="10" t="s">
        <v>55</v>
      </c>
      <c r="C269" s="132">
        <v>0</v>
      </c>
      <c r="D269" s="132">
        <v>0</v>
      </c>
      <c r="E269" s="166">
        <v>0</v>
      </c>
      <c r="F269" s="189">
        <v>0</v>
      </c>
      <c r="G269" s="215">
        <v>0</v>
      </c>
      <c r="H269" s="251">
        <v>0</v>
      </c>
      <c r="I269" s="304">
        <v>0</v>
      </c>
      <c r="J269" s="315">
        <v>0</v>
      </c>
      <c r="K269" s="354">
        <v>0</v>
      </c>
      <c r="L269" s="393">
        <v>0</v>
      </c>
      <c r="M269" s="453">
        <v>0</v>
      </c>
      <c r="N269" s="453">
        <v>0</v>
      </c>
    </row>
    <row r="270" spans="1:14" ht="12.75" customHeight="1" x14ac:dyDescent="0.2">
      <c r="A270" s="14">
        <v>7</v>
      </c>
      <c r="B270" s="10" t="s">
        <v>56</v>
      </c>
      <c r="C270" s="132">
        <v>0</v>
      </c>
      <c r="D270" s="132">
        <v>0</v>
      </c>
      <c r="E270" s="166">
        <v>0</v>
      </c>
      <c r="F270" s="189">
        <v>0</v>
      </c>
      <c r="G270" s="215">
        <v>0</v>
      </c>
      <c r="H270" s="251">
        <v>0</v>
      </c>
      <c r="I270" s="304">
        <v>0</v>
      </c>
      <c r="J270" s="315">
        <v>0</v>
      </c>
      <c r="K270" s="354">
        <v>0</v>
      </c>
      <c r="L270" s="393">
        <v>0</v>
      </c>
      <c r="M270" s="453">
        <v>0</v>
      </c>
      <c r="N270" s="453">
        <v>0</v>
      </c>
    </row>
    <row r="271" spans="1:14" ht="15.75" x14ac:dyDescent="0.2">
      <c r="A271" s="14">
        <v>8</v>
      </c>
      <c r="B271" s="10" t="s">
        <v>57</v>
      </c>
      <c r="C271" s="132">
        <v>0</v>
      </c>
      <c r="D271" s="132">
        <v>0</v>
      </c>
      <c r="E271" s="166">
        <v>0</v>
      </c>
      <c r="F271" s="189">
        <v>0</v>
      </c>
      <c r="G271" s="215">
        <v>0</v>
      </c>
      <c r="H271" s="251">
        <v>0</v>
      </c>
      <c r="I271" s="304">
        <v>0</v>
      </c>
      <c r="J271" s="315">
        <v>0</v>
      </c>
      <c r="K271" s="354">
        <v>0</v>
      </c>
      <c r="L271" s="393">
        <v>0</v>
      </c>
      <c r="M271" s="453">
        <v>0</v>
      </c>
      <c r="N271" s="453">
        <v>0</v>
      </c>
    </row>
    <row r="272" spans="1:14" ht="21" customHeight="1" x14ac:dyDescent="0.2">
      <c r="A272" s="14">
        <v>9</v>
      </c>
      <c r="B272" s="10" t="s">
        <v>24</v>
      </c>
      <c r="C272" s="132">
        <v>0</v>
      </c>
      <c r="D272" s="132">
        <v>0</v>
      </c>
      <c r="E272" s="166">
        <v>0</v>
      </c>
      <c r="F272" s="189">
        <v>0</v>
      </c>
      <c r="G272" s="215">
        <v>0</v>
      </c>
      <c r="H272" s="251">
        <v>0</v>
      </c>
      <c r="I272" s="304">
        <v>0</v>
      </c>
      <c r="J272" s="315">
        <v>0</v>
      </c>
      <c r="K272" s="354">
        <v>0</v>
      </c>
      <c r="L272" s="393">
        <v>0</v>
      </c>
      <c r="M272" s="453">
        <v>0</v>
      </c>
      <c r="N272" s="453">
        <v>0</v>
      </c>
    </row>
    <row r="273" spans="1:14" ht="12.75" customHeight="1" x14ac:dyDescent="0.2">
      <c r="A273" s="14">
        <v>10</v>
      </c>
      <c r="B273" s="10" t="s">
        <v>25</v>
      </c>
      <c r="C273" s="132">
        <v>0</v>
      </c>
      <c r="D273" s="132">
        <v>0</v>
      </c>
      <c r="E273" s="166">
        <v>0</v>
      </c>
      <c r="F273" s="189">
        <v>0</v>
      </c>
      <c r="G273" s="215">
        <v>0</v>
      </c>
      <c r="H273" s="251">
        <v>0</v>
      </c>
      <c r="I273" s="304">
        <v>0</v>
      </c>
      <c r="J273" s="315">
        <v>0</v>
      </c>
      <c r="K273" s="354">
        <v>0</v>
      </c>
      <c r="L273" s="393">
        <v>0</v>
      </c>
      <c r="M273" s="453">
        <v>0</v>
      </c>
      <c r="N273" s="453">
        <v>0</v>
      </c>
    </row>
    <row r="274" spans="1:14" ht="13.5" customHeight="1" thickBot="1" x14ac:dyDescent="0.25">
      <c r="A274" s="39">
        <v>11</v>
      </c>
      <c r="B274" s="40" t="s">
        <v>58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605" t="s">
        <v>0</v>
      </c>
      <c r="B281" s="605"/>
      <c r="C281" s="508"/>
    </row>
    <row r="282" spans="1:14" ht="15.95" customHeight="1" x14ac:dyDescent="0.2">
      <c r="A282" s="605" t="s">
        <v>1</v>
      </c>
      <c r="B282" s="605"/>
      <c r="C282" s="508"/>
    </row>
    <row r="283" spans="1:14" ht="15.95" customHeight="1" x14ac:dyDescent="0.2">
      <c r="A283" s="605" t="s">
        <v>45</v>
      </c>
      <c r="B283" s="605"/>
    </row>
    <row r="284" spans="1:14" ht="15.95" customHeight="1" x14ac:dyDescent="0.35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95" customHeight="1" x14ac:dyDescent="0.2">
      <c r="C285" s="131"/>
      <c r="D285" s="131"/>
      <c r="E285" s="160"/>
      <c r="F285" s="188"/>
      <c r="G285" s="214"/>
      <c r="H285" s="250"/>
      <c r="I285" s="303"/>
      <c r="J285" s="314"/>
      <c r="K285" s="353"/>
      <c r="L285" s="392"/>
      <c r="M285" s="447"/>
      <c r="N285" s="447"/>
    </row>
    <row r="286" spans="1:14" ht="15.95" customHeight="1" x14ac:dyDescent="0.2">
      <c r="A286" s="1" t="s">
        <v>46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 x14ac:dyDescent="0.2">
      <c r="A287" s="43" t="s">
        <v>68</v>
      </c>
      <c r="B287" s="43"/>
      <c r="C287" s="1" t="str">
        <f>+C247:C247</f>
        <v>Bulan     :</v>
      </c>
      <c r="D287" s="1" t="str">
        <f>+D247:G247</f>
        <v>Bulan     :</v>
      </c>
      <c r="E287" s="1" t="str">
        <f>+E247:H247</f>
        <v>Bulan     :</v>
      </c>
      <c r="F287" s="1" t="str">
        <f t="shared" ref="F287:K287" si="50">+F247:J247</f>
        <v>Bulan     :</v>
      </c>
      <c r="G287" s="1" t="str">
        <f t="shared" si="50"/>
        <v>Bulan     :</v>
      </c>
      <c r="H287" s="1" t="str">
        <f t="shared" si="50"/>
        <v>Bulan     :</v>
      </c>
      <c r="I287" s="1" t="str">
        <f t="shared" si="50"/>
        <v>Bulan     :</v>
      </c>
      <c r="J287" s="1" t="str">
        <f t="shared" si="50"/>
        <v>Bulan     :</v>
      </c>
      <c r="K287" s="1" t="str">
        <f t="shared" si="50"/>
        <v>Bulan     :</v>
      </c>
      <c r="L287" s="1" t="str">
        <f>+L247:P247</f>
        <v>Bulan     :</v>
      </c>
      <c r="M287" s="1" t="str">
        <f>+M247:Q247</f>
        <v>Bulan     :</v>
      </c>
      <c r="N287" s="1" t="str">
        <f>+N247:R247</f>
        <v>Bulan     :</v>
      </c>
    </row>
    <row r="288" spans="1:14" s="43" customFormat="1" ht="15.95" customHeight="1" thickBot="1" x14ac:dyDescent="0.25">
      <c r="A288" s="43" t="s">
        <v>73</v>
      </c>
      <c r="C288" s="43" t="s">
        <v>47</v>
      </c>
      <c r="D288" s="43" t="s">
        <v>47</v>
      </c>
      <c r="E288" s="43" t="s">
        <v>47</v>
      </c>
      <c r="F288" s="43" t="s">
        <v>47</v>
      </c>
      <c r="G288" s="43" t="s">
        <v>47</v>
      </c>
      <c r="H288" s="43" t="s">
        <v>47</v>
      </c>
      <c r="I288" s="43" t="s">
        <v>47</v>
      </c>
      <c r="J288" s="43" t="s">
        <v>47</v>
      </c>
      <c r="K288" s="43" t="s">
        <v>47</v>
      </c>
      <c r="L288" s="43" t="s">
        <v>47</v>
      </c>
      <c r="M288" s="43" t="s">
        <v>47</v>
      </c>
      <c r="N288" s="43" t="s">
        <v>47</v>
      </c>
    </row>
    <row r="289" spans="1:14" ht="15.95" customHeight="1" thickTop="1" x14ac:dyDescent="0.2">
      <c r="A289" s="602" t="s">
        <v>4</v>
      </c>
      <c r="B289" s="602" t="s">
        <v>5</v>
      </c>
      <c r="C289" s="129"/>
    </row>
    <row r="290" spans="1:14" ht="15.95" customHeight="1" x14ac:dyDescent="0.2">
      <c r="A290" s="603"/>
      <c r="B290" s="603"/>
      <c r="C290" s="138"/>
      <c r="D290" s="138"/>
      <c r="E290" s="162"/>
      <c r="F290" s="193"/>
      <c r="G290" s="219"/>
      <c r="H290" s="255"/>
      <c r="I290" s="308"/>
      <c r="J290" s="319"/>
      <c r="K290" s="358"/>
      <c r="L290" s="397"/>
      <c r="M290" s="449"/>
      <c r="N290" s="449"/>
    </row>
    <row r="291" spans="1:14" ht="15.95" customHeight="1" x14ac:dyDescent="0.2">
      <c r="A291" s="603"/>
      <c r="B291" s="603"/>
      <c r="C291" s="135" t="s">
        <v>36</v>
      </c>
      <c r="D291" s="135" t="s">
        <v>36</v>
      </c>
      <c r="E291" s="164" t="s">
        <v>36</v>
      </c>
      <c r="F291" s="191" t="s">
        <v>36</v>
      </c>
      <c r="G291" s="217" t="s">
        <v>36</v>
      </c>
      <c r="H291" s="253" t="s">
        <v>36</v>
      </c>
      <c r="I291" s="306" t="s">
        <v>36</v>
      </c>
      <c r="J291" s="317" t="s">
        <v>36</v>
      </c>
      <c r="K291" s="356" t="s">
        <v>36</v>
      </c>
      <c r="L291" s="395" t="s">
        <v>36</v>
      </c>
      <c r="M291" s="451" t="s">
        <v>36</v>
      </c>
      <c r="N291" s="451" t="s">
        <v>36</v>
      </c>
    </row>
    <row r="292" spans="1:14" ht="15.95" customHeight="1" x14ac:dyDescent="0.2">
      <c r="A292" s="603"/>
      <c r="B292" s="603"/>
      <c r="C292" s="136"/>
      <c r="D292" s="136"/>
      <c r="E292" s="165"/>
      <c r="F292" s="192"/>
      <c r="G292" s="218"/>
      <c r="H292" s="254"/>
      <c r="I292" s="307"/>
      <c r="J292" s="318"/>
      <c r="K292" s="357"/>
      <c r="L292" s="396"/>
      <c r="M292" s="452"/>
      <c r="N292" s="452"/>
    </row>
    <row r="293" spans="1:14" ht="15.95" customHeight="1" x14ac:dyDescent="0.2">
      <c r="A293" s="604"/>
      <c r="B293" s="604"/>
      <c r="C293" s="135"/>
      <c r="D293" s="135"/>
      <c r="E293" s="164"/>
      <c r="F293" s="191"/>
      <c r="G293" s="217"/>
      <c r="H293" s="253"/>
      <c r="I293" s="306"/>
      <c r="J293" s="317"/>
      <c r="K293" s="356"/>
      <c r="L293" s="395"/>
      <c r="M293" s="451"/>
      <c r="N293" s="451"/>
    </row>
    <row r="294" spans="1:14" s="8" customFormat="1" ht="15.95" customHeight="1" x14ac:dyDescent="0.2">
      <c r="A294" s="134" t="s">
        <v>10</v>
      </c>
      <c r="B294" s="134" t="s">
        <v>11</v>
      </c>
      <c r="C294" s="134" t="s">
        <v>44</v>
      </c>
      <c r="D294" s="134" t="s">
        <v>44</v>
      </c>
      <c r="E294" s="163" t="s">
        <v>44</v>
      </c>
      <c r="F294" s="190" t="s">
        <v>44</v>
      </c>
      <c r="G294" s="216" t="s">
        <v>44</v>
      </c>
      <c r="H294" s="252" t="s">
        <v>44</v>
      </c>
      <c r="I294" s="305" t="s">
        <v>44</v>
      </c>
      <c r="J294" s="316" t="s">
        <v>44</v>
      </c>
      <c r="K294" s="355" t="s">
        <v>44</v>
      </c>
      <c r="L294" s="394" t="s">
        <v>44</v>
      </c>
      <c r="M294" s="450" t="s">
        <v>44</v>
      </c>
      <c r="N294" s="450" t="s">
        <v>44</v>
      </c>
    </row>
    <row r="295" spans="1:14" s="16" customFormat="1" ht="15.95" customHeight="1" x14ac:dyDescent="0.2">
      <c r="A295" s="18">
        <v>1</v>
      </c>
      <c r="B295" s="19" t="s">
        <v>22</v>
      </c>
      <c r="C295" s="58">
        <f t="shared" ref="C295:N295" si="51">SUM(C296,C299,C300)</f>
        <v>0</v>
      </c>
      <c r="D295" s="58">
        <f t="shared" si="51"/>
        <v>0</v>
      </c>
      <c r="E295" s="58">
        <f t="shared" si="51"/>
        <v>0</v>
      </c>
      <c r="F295" s="58">
        <f t="shared" si="51"/>
        <v>0</v>
      </c>
      <c r="G295" s="58">
        <f t="shared" si="51"/>
        <v>0</v>
      </c>
      <c r="H295" s="58">
        <f t="shared" si="51"/>
        <v>0</v>
      </c>
      <c r="I295" s="58">
        <f t="shared" si="51"/>
        <v>0</v>
      </c>
      <c r="J295" s="58">
        <f t="shared" si="51"/>
        <v>0</v>
      </c>
      <c r="K295" s="58">
        <f t="shared" si="51"/>
        <v>0</v>
      </c>
      <c r="L295" s="58">
        <f t="shared" si="51"/>
        <v>0</v>
      </c>
      <c r="M295" s="58">
        <f t="shared" si="51"/>
        <v>0</v>
      </c>
      <c r="N295" s="58">
        <f t="shared" si="51"/>
        <v>0</v>
      </c>
    </row>
    <row r="296" spans="1:14" s="23" customFormat="1" ht="15.95" customHeight="1" x14ac:dyDescent="0.2">
      <c r="A296" s="14"/>
      <c r="B296" s="22" t="s">
        <v>49</v>
      </c>
      <c r="C296" s="60">
        <f t="shared" ref="C296:D296" si="52">SUM(C297:C298)</f>
        <v>0</v>
      </c>
      <c r="D296" s="60">
        <f t="shared" si="52"/>
        <v>0</v>
      </c>
      <c r="E296" s="60">
        <f t="shared" ref="E296" si="53">SUM(E297:E298)</f>
        <v>0</v>
      </c>
      <c r="F296" s="60">
        <f t="shared" ref="F296" si="54">SUM(F297:F298)</f>
        <v>0</v>
      </c>
      <c r="G296" s="60">
        <f t="shared" ref="G296" si="55">SUM(G297:G298)</f>
        <v>0</v>
      </c>
      <c r="H296" s="60">
        <f t="shared" ref="H296" si="56">SUM(H297:H298)</f>
        <v>0</v>
      </c>
      <c r="I296" s="60">
        <f t="shared" ref="I296" si="57">SUM(I297:I298)</f>
        <v>0</v>
      </c>
      <c r="J296" s="60">
        <f t="shared" ref="J296" si="58">SUM(J297:J298)</f>
        <v>0</v>
      </c>
      <c r="K296" s="60">
        <f t="shared" ref="K296" si="59">SUM(K297:K298)</f>
        <v>0</v>
      </c>
      <c r="L296" s="60">
        <f t="shared" ref="L296" si="60">SUM(L297:L298)</f>
        <v>0</v>
      </c>
      <c r="M296" s="60">
        <f t="shared" ref="M296:N296" si="61">SUM(M297:M298)</f>
        <v>0</v>
      </c>
      <c r="N296" s="60">
        <f t="shared" si="61"/>
        <v>0</v>
      </c>
    </row>
    <row r="297" spans="1:14" ht="15.95" customHeight="1" x14ac:dyDescent="0.2">
      <c r="A297" s="12"/>
      <c r="B297" s="13" t="s">
        <v>82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</row>
    <row r="298" spans="1:14" ht="15.95" customHeight="1" x14ac:dyDescent="0.2">
      <c r="A298" s="12"/>
      <c r="B298" s="13" t="s">
        <v>83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</row>
    <row r="299" spans="1:14" x14ac:dyDescent="0.2">
      <c r="A299" s="12"/>
      <c r="B299" s="11" t="s">
        <v>50</v>
      </c>
      <c r="C299" s="126">
        <v>0</v>
      </c>
      <c r="D299" s="126">
        <v>0</v>
      </c>
      <c r="E299" s="168">
        <v>0</v>
      </c>
      <c r="F299" s="185">
        <v>0</v>
      </c>
      <c r="G299" s="211">
        <v>0</v>
      </c>
      <c r="H299" s="247">
        <v>0</v>
      </c>
      <c r="I299" s="300">
        <v>0</v>
      </c>
      <c r="J299" s="311">
        <v>0</v>
      </c>
      <c r="K299" s="350">
        <v>0</v>
      </c>
      <c r="L299" s="389">
        <v>0</v>
      </c>
      <c r="M299" s="456">
        <v>0</v>
      </c>
      <c r="N299" s="456">
        <v>0</v>
      </c>
    </row>
    <row r="300" spans="1:14" x14ac:dyDescent="0.2">
      <c r="A300" s="12"/>
      <c r="B300" s="11" t="s">
        <v>51</v>
      </c>
      <c r="C300" s="126">
        <v>0</v>
      </c>
      <c r="D300" s="126">
        <v>0</v>
      </c>
      <c r="E300" s="168">
        <v>0</v>
      </c>
      <c r="F300" s="185">
        <v>0</v>
      </c>
      <c r="G300" s="211">
        <v>0</v>
      </c>
      <c r="H300" s="247">
        <v>0</v>
      </c>
      <c r="I300" s="300">
        <v>0</v>
      </c>
      <c r="J300" s="311">
        <v>0</v>
      </c>
      <c r="K300" s="350">
        <v>0</v>
      </c>
      <c r="L300" s="389">
        <v>0</v>
      </c>
      <c r="M300" s="456">
        <v>0</v>
      </c>
      <c r="N300" s="456">
        <v>0</v>
      </c>
    </row>
    <row r="301" spans="1:14" ht="15.75" x14ac:dyDescent="0.2">
      <c r="A301" s="14">
        <v>2</v>
      </c>
      <c r="B301" s="10" t="s">
        <v>23</v>
      </c>
      <c r="C301" s="126">
        <f t="shared" ref="C301:H301" si="62">SUM(C302:C303)</f>
        <v>0</v>
      </c>
      <c r="D301" s="126">
        <f t="shared" si="62"/>
        <v>0</v>
      </c>
      <c r="E301" s="168">
        <f t="shared" si="62"/>
        <v>0</v>
      </c>
      <c r="F301" s="185">
        <f t="shared" si="62"/>
        <v>0</v>
      </c>
      <c r="G301" s="211">
        <f t="shared" si="62"/>
        <v>0</v>
      </c>
      <c r="H301" s="247">
        <f t="shared" si="62"/>
        <v>0</v>
      </c>
      <c r="I301" s="300">
        <f t="shared" ref="I301:N301" si="63">SUM(I302:I303)</f>
        <v>0</v>
      </c>
      <c r="J301" s="311">
        <f t="shared" si="63"/>
        <v>0</v>
      </c>
      <c r="K301" s="350">
        <f t="shared" si="63"/>
        <v>0</v>
      </c>
      <c r="L301" s="389">
        <f t="shared" si="63"/>
        <v>0</v>
      </c>
      <c r="M301" s="456">
        <f t="shared" si="63"/>
        <v>0</v>
      </c>
      <c r="N301" s="456">
        <f t="shared" si="63"/>
        <v>0</v>
      </c>
    </row>
    <row r="302" spans="1:14" x14ac:dyDescent="0.2">
      <c r="A302" s="12"/>
      <c r="B302" s="13" t="s">
        <v>82</v>
      </c>
      <c r="C302" s="139">
        <v>0</v>
      </c>
      <c r="D302" s="139">
        <v>0</v>
      </c>
      <c r="E302" s="161">
        <v>0</v>
      </c>
      <c r="F302" s="194">
        <v>0</v>
      </c>
      <c r="G302" s="220">
        <v>0</v>
      </c>
      <c r="H302" s="256">
        <v>0</v>
      </c>
      <c r="I302" s="309">
        <v>0</v>
      </c>
      <c r="J302" s="320">
        <v>0</v>
      </c>
      <c r="K302" s="359">
        <v>0</v>
      </c>
      <c r="L302" s="398">
        <v>0</v>
      </c>
      <c r="M302" s="448">
        <v>0</v>
      </c>
      <c r="N302" s="448">
        <v>0</v>
      </c>
    </row>
    <row r="303" spans="1:14" x14ac:dyDescent="0.2">
      <c r="A303" s="12"/>
      <c r="B303" s="13" t="s">
        <v>83</v>
      </c>
      <c r="C303" s="139">
        <v>0</v>
      </c>
      <c r="D303" s="139">
        <v>0</v>
      </c>
      <c r="E303" s="161">
        <v>0</v>
      </c>
      <c r="F303" s="194">
        <v>0</v>
      </c>
      <c r="G303" s="220">
        <v>0</v>
      </c>
      <c r="H303" s="256">
        <v>0</v>
      </c>
      <c r="I303" s="309">
        <v>0</v>
      </c>
      <c r="J303" s="320">
        <v>0</v>
      </c>
      <c r="K303" s="359">
        <v>0</v>
      </c>
      <c r="L303" s="398">
        <v>0</v>
      </c>
      <c r="M303" s="448">
        <v>0</v>
      </c>
      <c r="N303" s="448">
        <v>0</v>
      </c>
    </row>
    <row r="304" spans="1:14" ht="15.75" x14ac:dyDescent="0.2">
      <c r="A304" s="9">
        <v>3</v>
      </c>
      <c r="B304" s="10" t="s">
        <v>53</v>
      </c>
      <c r="C304" s="126">
        <v>0</v>
      </c>
      <c r="D304" s="126">
        <v>0</v>
      </c>
      <c r="E304" s="168">
        <v>0</v>
      </c>
      <c r="F304" s="185">
        <v>0</v>
      </c>
      <c r="G304" s="211">
        <v>0</v>
      </c>
      <c r="H304" s="247">
        <v>0</v>
      </c>
      <c r="I304" s="300">
        <v>0</v>
      </c>
      <c r="J304" s="311">
        <v>0</v>
      </c>
      <c r="K304" s="350">
        <v>0</v>
      </c>
      <c r="L304" s="389">
        <v>0</v>
      </c>
      <c r="M304" s="456">
        <v>0</v>
      </c>
      <c r="N304" s="456">
        <v>0</v>
      </c>
    </row>
    <row r="305" spans="1:14" ht="12.75" customHeight="1" x14ac:dyDescent="0.2">
      <c r="A305" s="14">
        <v>4</v>
      </c>
      <c r="B305" s="10" t="s">
        <v>52</v>
      </c>
      <c r="C305" s="126">
        <f t="shared" ref="C305:H305" si="64">SUM(C306:C307)</f>
        <v>0</v>
      </c>
      <c r="D305" s="126">
        <f t="shared" si="64"/>
        <v>0</v>
      </c>
      <c r="E305" s="168">
        <f t="shared" si="64"/>
        <v>0</v>
      </c>
      <c r="F305" s="185">
        <f t="shared" si="64"/>
        <v>0</v>
      </c>
      <c r="G305" s="211">
        <f t="shared" si="64"/>
        <v>0</v>
      </c>
      <c r="H305" s="247">
        <f t="shared" si="64"/>
        <v>0</v>
      </c>
      <c r="I305" s="300">
        <f t="shared" ref="I305:N305" si="65">SUM(I306:I307)</f>
        <v>0</v>
      </c>
      <c r="J305" s="311">
        <f t="shared" si="65"/>
        <v>0</v>
      </c>
      <c r="K305" s="350">
        <f t="shared" si="65"/>
        <v>0</v>
      </c>
      <c r="L305" s="389">
        <f t="shared" si="65"/>
        <v>0</v>
      </c>
      <c r="M305" s="456">
        <f t="shared" si="65"/>
        <v>0</v>
      </c>
      <c r="N305" s="456">
        <f t="shared" si="65"/>
        <v>0</v>
      </c>
    </row>
    <row r="306" spans="1:14" ht="12.75" customHeight="1" x14ac:dyDescent="0.2">
      <c r="A306" s="14"/>
      <c r="B306" s="13" t="s">
        <v>82</v>
      </c>
      <c r="C306" s="126">
        <v>0</v>
      </c>
      <c r="D306" s="126">
        <v>0</v>
      </c>
      <c r="E306" s="168">
        <v>0</v>
      </c>
      <c r="F306" s="185">
        <v>0</v>
      </c>
      <c r="G306" s="211">
        <v>0</v>
      </c>
      <c r="H306" s="247">
        <v>0</v>
      </c>
      <c r="I306" s="300">
        <v>0</v>
      </c>
      <c r="J306" s="311">
        <v>0</v>
      </c>
      <c r="K306" s="350">
        <v>0</v>
      </c>
      <c r="L306" s="389">
        <v>0</v>
      </c>
      <c r="M306" s="456">
        <v>0</v>
      </c>
      <c r="N306" s="456">
        <v>0</v>
      </c>
    </row>
    <row r="307" spans="1:14" x14ac:dyDescent="0.2">
      <c r="A307" s="14"/>
      <c r="B307" s="13" t="s">
        <v>83</v>
      </c>
      <c r="C307" s="126">
        <v>0</v>
      </c>
      <c r="D307" s="126">
        <v>0</v>
      </c>
      <c r="E307" s="168">
        <v>0</v>
      </c>
      <c r="F307" s="185">
        <v>0</v>
      </c>
      <c r="G307" s="211">
        <v>0</v>
      </c>
      <c r="H307" s="247">
        <v>0</v>
      </c>
      <c r="I307" s="300">
        <v>0</v>
      </c>
      <c r="J307" s="311">
        <v>0</v>
      </c>
      <c r="K307" s="350">
        <v>0</v>
      </c>
      <c r="L307" s="389">
        <v>0</v>
      </c>
      <c r="M307" s="456">
        <v>0</v>
      </c>
      <c r="N307" s="456">
        <v>0</v>
      </c>
    </row>
    <row r="308" spans="1:14" ht="21" customHeight="1" x14ac:dyDescent="0.2">
      <c r="A308" s="14">
        <v>5</v>
      </c>
      <c r="B308" s="11" t="s">
        <v>54</v>
      </c>
      <c r="C308" s="126">
        <v>0</v>
      </c>
      <c r="D308" s="126">
        <v>0</v>
      </c>
      <c r="E308" s="168">
        <v>0</v>
      </c>
      <c r="F308" s="185">
        <v>0</v>
      </c>
      <c r="G308" s="211">
        <v>0</v>
      </c>
      <c r="H308" s="247">
        <v>0</v>
      </c>
      <c r="I308" s="300">
        <v>0</v>
      </c>
      <c r="J308" s="311">
        <v>0</v>
      </c>
      <c r="K308" s="350">
        <v>0</v>
      </c>
      <c r="L308" s="389">
        <v>0</v>
      </c>
      <c r="M308" s="456">
        <v>0</v>
      </c>
      <c r="N308" s="456">
        <v>0</v>
      </c>
    </row>
    <row r="309" spans="1:14" ht="15.75" x14ac:dyDescent="0.2">
      <c r="A309" s="14">
        <v>6</v>
      </c>
      <c r="B309" s="10" t="s">
        <v>55</v>
      </c>
      <c r="C309" s="126">
        <v>0</v>
      </c>
      <c r="D309" s="126">
        <v>0</v>
      </c>
      <c r="E309" s="168">
        <v>0</v>
      </c>
      <c r="F309" s="185">
        <v>0</v>
      </c>
      <c r="G309" s="211">
        <v>0</v>
      </c>
      <c r="H309" s="247">
        <v>0</v>
      </c>
      <c r="I309" s="300">
        <v>0</v>
      </c>
      <c r="J309" s="311">
        <v>0</v>
      </c>
      <c r="K309" s="350">
        <v>0</v>
      </c>
      <c r="L309" s="389">
        <v>0</v>
      </c>
      <c r="M309" s="456">
        <v>0</v>
      </c>
      <c r="N309" s="456">
        <v>0</v>
      </c>
    </row>
    <row r="310" spans="1:14" ht="15.75" x14ac:dyDescent="0.2">
      <c r="A310" s="14">
        <v>7</v>
      </c>
      <c r="B310" s="10" t="s">
        <v>56</v>
      </c>
      <c r="C310" s="126">
        <v>0</v>
      </c>
      <c r="D310" s="126">
        <v>0</v>
      </c>
      <c r="E310" s="168">
        <v>0</v>
      </c>
      <c r="F310" s="185">
        <v>0</v>
      </c>
      <c r="G310" s="211">
        <v>0</v>
      </c>
      <c r="H310" s="247">
        <v>0</v>
      </c>
      <c r="I310" s="300">
        <v>0</v>
      </c>
      <c r="J310" s="311">
        <v>0</v>
      </c>
      <c r="K310" s="350">
        <v>0</v>
      </c>
      <c r="L310" s="389">
        <v>0</v>
      </c>
      <c r="M310" s="456">
        <v>0</v>
      </c>
      <c r="N310" s="456">
        <v>0</v>
      </c>
    </row>
    <row r="311" spans="1:14" ht="12.75" customHeight="1" x14ac:dyDescent="0.2">
      <c r="A311" s="14">
        <v>8</v>
      </c>
      <c r="B311" s="10" t="s">
        <v>57</v>
      </c>
      <c r="C311" s="126">
        <v>0</v>
      </c>
      <c r="D311" s="126">
        <v>0</v>
      </c>
      <c r="E311" s="168">
        <v>0</v>
      </c>
      <c r="F311" s="185">
        <v>0</v>
      </c>
      <c r="G311" s="211">
        <v>0</v>
      </c>
      <c r="H311" s="247">
        <v>0</v>
      </c>
      <c r="I311" s="300">
        <v>0</v>
      </c>
      <c r="J311" s="311">
        <v>0</v>
      </c>
      <c r="K311" s="350">
        <v>0</v>
      </c>
      <c r="L311" s="389">
        <v>0</v>
      </c>
      <c r="M311" s="456">
        <v>0</v>
      </c>
      <c r="N311" s="456">
        <v>0</v>
      </c>
    </row>
    <row r="312" spans="1:14" ht="13.5" customHeight="1" x14ac:dyDescent="0.2">
      <c r="A312" s="14">
        <v>9</v>
      </c>
      <c r="B312" s="10" t="s">
        <v>24</v>
      </c>
      <c r="C312" s="126">
        <v>0</v>
      </c>
      <c r="D312" s="126">
        <v>0</v>
      </c>
      <c r="E312" s="168">
        <v>0</v>
      </c>
      <c r="F312" s="185">
        <v>0</v>
      </c>
      <c r="G312" s="211">
        <v>0</v>
      </c>
      <c r="H312" s="247">
        <v>0</v>
      </c>
      <c r="I312" s="300">
        <v>0</v>
      </c>
      <c r="J312" s="311">
        <v>0</v>
      </c>
      <c r="K312" s="350">
        <v>0</v>
      </c>
      <c r="L312" s="389">
        <v>0</v>
      </c>
      <c r="M312" s="456">
        <v>0</v>
      </c>
      <c r="N312" s="456">
        <v>0</v>
      </c>
    </row>
    <row r="313" spans="1:14" ht="15" customHeight="1" x14ac:dyDescent="0.2">
      <c r="A313" s="14">
        <v>10</v>
      </c>
      <c r="B313" s="10" t="s">
        <v>25</v>
      </c>
      <c r="C313" s="126">
        <v>0</v>
      </c>
      <c r="D313" s="126">
        <v>0</v>
      </c>
      <c r="E313" s="168">
        <v>0</v>
      </c>
      <c r="F313" s="185">
        <v>0</v>
      </c>
      <c r="G313" s="211">
        <v>0</v>
      </c>
      <c r="H313" s="247">
        <v>0</v>
      </c>
      <c r="I313" s="300">
        <v>0</v>
      </c>
      <c r="J313" s="311">
        <v>0</v>
      </c>
      <c r="K313" s="350">
        <v>0</v>
      </c>
      <c r="L313" s="389">
        <v>0</v>
      </c>
      <c r="M313" s="456">
        <v>0</v>
      </c>
      <c r="N313" s="456">
        <v>0</v>
      </c>
    </row>
    <row r="314" spans="1:14" ht="12.75" customHeight="1" thickBot="1" x14ac:dyDescent="0.25">
      <c r="A314" s="39">
        <v>11</v>
      </c>
      <c r="B314" s="40" t="s">
        <v>58</v>
      </c>
      <c r="C314" s="127">
        <v>0</v>
      </c>
      <c r="D314" s="127">
        <v>0</v>
      </c>
      <c r="E314" s="169">
        <v>0</v>
      </c>
      <c r="F314" s="186">
        <v>0</v>
      </c>
      <c r="G314" s="212">
        <v>0</v>
      </c>
      <c r="H314" s="248">
        <v>0</v>
      </c>
      <c r="I314" s="301">
        <v>0</v>
      </c>
      <c r="J314" s="312">
        <v>0</v>
      </c>
      <c r="K314" s="351">
        <v>0</v>
      </c>
      <c r="L314" s="390">
        <v>0</v>
      </c>
      <c r="M314" s="457">
        <v>0</v>
      </c>
      <c r="N314" s="457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605" t="s">
        <v>0</v>
      </c>
      <c r="B322" s="605"/>
      <c r="C322" s="508"/>
    </row>
    <row r="323" spans="1:14" ht="15.95" customHeight="1" x14ac:dyDescent="0.2">
      <c r="A323" s="605" t="s">
        <v>1</v>
      </c>
      <c r="B323" s="605"/>
      <c r="C323" s="508"/>
    </row>
    <row r="324" spans="1:14" ht="15.95" customHeight="1" x14ac:dyDescent="0.2">
      <c r="A324" s="605" t="s">
        <v>45</v>
      </c>
      <c r="B324" s="605"/>
    </row>
    <row r="325" spans="1:14" ht="15.95" customHeight="1" x14ac:dyDescent="0.35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95" customHeight="1" x14ac:dyDescent="0.2">
      <c r="C326" s="131"/>
      <c r="D326" s="131"/>
      <c r="E326" s="160"/>
      <c r="F326" s="188"/>
      <c r="G326" s="214"/>
      <c r="H326" s="250"/>
      <c r="I326" s="303"/>
      <c r="J326" s="314"/>
      <c r="K326" s="353"/>
      <c r="L326" s="392"/>
      <c r="M326" s="447"/>
      <c r="N326" s="447"/>
    </row>
    <row r="327" spans="1:14" ht="15.95" customHeight="1" x14ac:dyDescent="0.2">
      <c r="A327" s="1" t="s">
        <v>46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 x14ac:dyDescent="0.2">
      <c r="A328" s="1" t="s">
        <v>68</v>
      </c>
      <c r="C328" s="1" t="str">
        <f>+C7:C7</f>
        <v>Bulan     :</v>
      </c>
      <c r="D328" s="1" t="str">
        <f>+D7:G7</f>
        <v>Bulan     :</v>
      </c>
      <c r="E328" s="1" t="str">
        <f>+E7:H7</f>
        <v>Bulan     :</v>
      </c>
      <c r="F328" s="1" t="str">
        <f t="shared" ref="F328:H329" si="66">+F7:J7</f>
        <v>Bulan     :</v>
      </c>
      <c r="G328" s="1" t="str">
        <f t="shared" si="66"/>
        <v>Bulan     :</v>
      </c>
      <c r="H328" s="1" t="str">
        <f t="shared" si="66"/>
        <v>Bulan     :</v>
      </c>
      <c r="I328" s="1" t="str">
        <f t="shared" ref="I328:K329" si="67">+I7:M7</f>
        <v>Bulan     :</v>
      </c>
      <c r="J328" s="1" t="str">
        <f t="shared" si="67"/>
        <v>Bulan     :</v>
      </c>
      <c r="K328" s="1" t="str">
        <f t="shared" si="67"/>
        <v>Bulan     :</v>
      </c>
      <c r="L328" s="1" t="str">
        <f t="shared" ref="L328:N329" si="68">+L7:P7</f>
        <v>Bulan     :</v>
      </c>
      <c r="M328" s="1" t="str">
        <f t="shared" si="68"/>
        <v>Bulan     :</v>
      </c>
      <c r="N328" s="1" t="str">
        <f t="shared" si="68"/>
        <v>Bulan     :</v>
      </c>
    </row>
    <row r="329" spans="1:14" s="43" customFormat="1" ht="15.95" customHeight="1" thickBot="1" x14ac:dyDescent="0.25">
      <c r="A329" s="43" t="s">
        <v>72</v>
      </c>
      <c r="C329" s="43" t="str">
        <f>+C8:C8</f>
        <v>Tahun    :</v>
      </c>
      <c r="D329" s="43" t="str">
        <f>+D8:G8</f>
        <v>Tahun    :</v>
      </c>
      <c r="E329" s="43" t="str">
        <f>+E8:H8</f>
        <v>Tahun    :</v>
      </c>
      <c r="F329" s="43" t="str">
        <f t="shared" si="66"/>
        <v>Tahun    :</v>
      </c>
      <c r="G329" s="43" t="str">
        <f t="shared" si="66"/>
        <v>Tahun    :</v>
      </c>
      <c r="H329" s="43" t="str">
        <f t="shared" si="66"/>
        <v>Tahun    :</v>
      </c>
      <c r="I329" s="43" t="str">
        <f t="shared" si="67"/>
        <v>Tahun    :</v>
      </c>
      <c r="J329" s="43" t="str">
        <f t="shared" si="67"/>
        <v>Tahun    :</v>
      </c>
      <c r="K329" s="43" t="str">
        <f t="shared" si="67"/>
        <v>Tahun    :</v>
      </c>
      <c r="L329" s="43" t="str">
        <f t="shared" si="68"/>
        <v>Tahun    :</v>
      </c>
      <c r="M329" s="43" t="str">
        <f t="shared" si="68"/>
        <v>Tahun    :</v>
      </c>
      <c r="N329" s="43" t="str">
        <f t="shared" si="68"/>
        <v>Tahun    :</v>
      </c>
    </row>
    <row r="330" spans="1:14" ht="15.95" customHeight="1" thickTop="1" x14ac:dyDescent="0.2">
      <c r="A330" s="602" t="s">
        <v>4</v>
      </c>
      <c r="B330" s="602" t="s">
        <v>5</v>
      </c>
      <c r="C330" s="129"/>
    </row>
    <row r="331" spans="1:14" ht="15.95" customHeight="1" x14ac:dyDescent="0.2">
      <c r="A331" s="603"/>
      <c r="B331" s="603"/>
      <c r="C331" s="138"/>
      <c r="D331" s="138"/>
      <c r="E331" s="162"/>
      <c r="F331" s="193"/>
      <c r="G331" s="219"/>
      <c r="H331" s="255"/>
      <c r="I331" s="308"/>
      <c r="J331" s="319"/>
      <c r="K331" s="358"/>
      <c r="L331" s="397"/>
      <c r="M331" s="449"/>
      <c r="N331" s="449"/>
    </row>
    <row r="332" spans="1:14" ht="15.95" customHeight="1" x14ac:dyDescent="0.2">
      <c r="A332" s="603"/>
      <c r="B332" s="603"/>
      <c r="C332" s="135" t="s">
        <v>36</v>
      </c>
      <c r="D332" s="135" t="s">
        <v>36</v>
      </c>
      <c r="E332" s="164" t="s">
        <v>36</v>
      </c>
      <c r="F332" s="191" t="s">
        <v>36</v>
      </c>
      <c r="G332" s="217" t="s">
        <v>36</v>
      </c>
      <c r="H332" s="253" t="s">
        <v>36</v>
      </c>
      <c r="I332" s="306" t="s">
        <v>36</v>
      </c>
      <c r="J332" s="317" t="s">
        <v>36</v>
      </c>
      <c r="K332" s="356" t="s">
        <v>36</v>
      </c>
      <c r="L332" s="395" t="s">
        <v>36</v>
      </c>
      <c r="M332" s="451" t="s">
        <v>36</v>
      </c>
      <c r="N332" s="451" t="s">
        <v>36</v>
      </c>
    </row>
    <row r="333" spans="1:14" ht="15.95" customHeight="1" x14ac:dyDescent="0.2">
      <c r="A333" s="603"/>
      <c r="B333" s="603"/>
      <c r="C333" s="136"/>
      <c r="D333" s="136"/>
      <c r="E333" s="165"/>
      <c r="F333" s="192"/>
      <c r="G333" s="218"/>
      <c r="H333" s="254"/>
      <c r="I333" s="307"/>
      <c r="J333" s="318"/>
      <c r="K333" s="357"/>
      <c r="L333" s="396"/>
      <c r="M333" s="452"/>
      <c r="N333" s="452"/>
    </row>
    <row r="334" spans="1:14" ht="15.95" customHeight="1" x14ac:dyDescent="0.2">
      <c r="A334" s="604"/>
      <c r="B334" s="604"/>
      <c r="C334" s="135"/>
      <c r="D334" s="135"/>
      <c r="E334" s="164"/>
      <c r="F334" s="191"/>
      <c r="G334" s="217"/>
      <c r="H334" s="253"/>
      <c r="I334" s="306"/>
      <c r="J334" s="317"/>
      <c r="K334" s="356"/>
      <c r="L334" s="395"/>
      <c r="M334" s="451"/>
      <c r="N334" s="451"/>
    </row>
    <row r="335" spans="1:14" s="8" customFormat="1" ht="15.95" customHeight="1" x14ac:dyDescent="0.2">
      <c r="A335" s="134" t="s">
        <v>10</v>
      </c>
      <c r="B335" s="134" t="s">
        <v>11</v>
      </c>
      <c r="C335" s="134" t="s">
        <v>44</v>
      </c>
      <c r="D335" s="134" t="s">
        <v>44</v>
      </c>
      <c r="E335" s="163" t="s">
        <v>44</v>
      </c>
      <c r="F335" s="190" t="s">
        <v>44</v>
      </c>
      <c r="G335" s="216" t="s">
        <v>44</v>
      </c>
      <c r="H335" s="252" t="s">
        <v>44</v>
      </c>
      <c r="I335" s="305" t="s">
        <v>44</v>
      </c>
      <c r="J335" s="316" t="s">
        <v>44</v>
      </c>
      <c r="K335" s="355" t="s">
        <v>44</v>
      </c>
      <c r="L335" s="394" t="s">
        <v>44</v>
      </c>
      <c r="M335" s="450" t="s">
        <v>44</v>
      </c>
      <c r="N335" s="450" t="s">
        <v>44</v>
      </c>
    </row>
    <row r="336" spans="1:14" s="16" customFormat="1" ht="15.95" customHeight="1" x14ac:dyDescent="0.2">
      <c r="A336" s="18">
        <v>1</v>
      </c>
      <c r="B336" s="19" t="s">
        <v>22</v>
      </c>
      <c r="C336" s="58">
        <f t="shared" ref="C336:N336" si="69">SUM(C337,C340,C341)</f>
        <v>0</v>
      </c>
      <c r="D336" s="58">
        <f t="shared" si="69"/>
        <v>0</v>
      </c>
      <c r="E336" s="58">
        <f t="shared" si="69"/>
        <v>0</v>
      </c>
      <c r="F336" s="58">
        <f t="shared" si="69"/>
        <v>0</v>
      </c>
      <c r="G336" s="58">
        <f t="shared" si="69"/>
        <v>0</v>
      </c>
      <c r="H336" s="58">
        <f t="shared" si="69"/>
        <v>0</v>
      </c>
      <c r="I336" s="58">
        <f t="shared" si="69"/>
        <v>0</v>
      </c>
      <c r="J336" s="58">
        <f t="shared" si="69"/>
        <v>0</v>
      </c>
      <c r="K336" s="58">
        <f t="shared" si="69"/>
        <v>0</v>
      </c>
      <c r="L336" s="58">
        <f t="shared" si="69"/>
        <v>0</v>
      </c>
      <c r="M336" s="58">
        <f t="shared" si="69"/>
        <v>0</v>
      </c>
      <c r="N336" s="58">
        <f t="shared" si="69"/>
        <v>0</v>
      </c>
    </row>
    <row r="337" spans="1:14" s="23" customFormat="1" x14ac:dyDescent="0.2">
      <c r="A337" s="14"/>
      <c r="B337" s="22" t="s">
        <v>49</v>
      </c>
      <c r="C337" s="68">
        <f t="shared" ref="C337:D337" si="70">SUM(C338:C339)</f>
        <v>0</v>
      </c>
      <c r="D337" s="68">
        <f t="shared" si="70"/>
        <v>0</v>
      </c>
      <c r="E337" s="68">
        <f t="shared" ref="E337" si="71">SUM(E338:E339)</f>
        <v>0</v>
      </c>
      <c r="F337" s="68">
        <f t="shared" ref="F337" si="72">SUM(F338:F339)</f>
        <v>0</v>
      </c>
      <c r="G337" s="68">
        <f t="shared" ref="G337" si="73">SUM(G338:G339)</f>
        <v>0</v>
      </c>
      <c r="H337" s="68">
        <f t="shared" ref="H337" si="74">SUM(H338:H339)</f>
        <v>0</v>
      </c>
      <c r="I337" s="68">
        <f t="shared" ref="I337" si="75">SUM(I338:I339)</f>
        <v>0</v>
      </c>
      <c r="J337" s="68">
        <f t="shared" ref="J337" si="76">SUM(J338:J339)</f>
        <v>0</v>
      </c>
      <c r="K337" s="68">
        <f t="shared" ref="K337" si="77">SUM(K338:K339)</f>
        <v>0</v>
      </c>
      <c r="L337" s="68">
        <f t="shared" ref="L337" si="78">SUM(L338:L339)</f>
        <v>0</v>
      </c>
      <c r="M337" s="68">
        <f t="shared" ref="M337:N337" si="79">SUM(M338:M339)</f>
        <v>0</v>
      </c>
      <c r="N337" s="68">
        <f t="shared" si="79"/>
        <v>0</v>
      </c>
    </row>
    <row r="338" spans="1:14" x14ac:dyDescent="0.2">
      <c r="A338" s="12"/>
      <c r="B338" s="13" t="s">
        <v>82</v>
      </c>
      <c r="C338" s="139">
        <v>0</v>
      </c>
      <c r="D338" s="139">
        <v>0</v>
      </c>
      <c r="E338" s="161">
        <v>0</v>
      </c>
      <c r="F338" s="194">
        <v>0</v>
      </c>
      <c r="G338" s="220">
        <v>0</v>
      </c>
      <c r="H338" s="256">
        <v>0</v>
      </c>
      <c r="I338" s="309">
        <v>0</v>
      </c>
      <c r="J338" s="320">
        <v>0</v>
      </c>
      <c r="K338" s="359">
        <v>0</v>
      </c>
      <c r="L338" s="398">
        <v>0</v>
      </c>
      <c r="M338" s="448">
        <v>0</v>
      </c>
      <c r="N338" s="448">
        <v>0</v>
      </c>
    </row>
    <row r="339" spans="1:14" x14ac:dyDescent="0.2">
      <c r="A339" s="12"/>
      <c r="B339" s="13" t="s">
        <v>83</v>
      </c>
      <c r="C339" s="139">
        <v>0</v>
      </c>
      <c r="D339" s="139">
        <v>0</v>
      </c>
      <c r="E339" s="161">
        <v>0</v>
      </c>
      <c r="F339" s="194">
        <v>0</v>
      </c>
      <c r="G339" s="220">
        <v>0</v>
      </c>
      <c r="H339" s="256">
        <v>0</v>
      </c>
      <c r="I339" s="309">
        <v>0</v>
      </c>
      <c r="J339" s="320">
        <v>0</v>
      </c>
      <c r="K339" s="359">
        <v>0</v>
      </c>
      <c r="L339" s="398">
        <v>0</v>
      </c>
      <c r="M339" s="448">
        <v>0</v>
      </c>
      <c r="N339" s="448">
        <v>0</v>
      </c>
    </row>
    <row r="340" spans="1:14" x14ac:dyDescent="0.2">
      <c r="A340" s="12"/>
      <c r="B340" s="11" t="s">
        <v>50</v>
      </c>
      <c r="C340" s="61">
        <v>0</v>
      </c>
      <c r="D340" s="61">
        <v>0</v>
      </c>
      <c r="E340" s="61">
        <v>0</v>
      </c>
      <c r="F340" s="61">
        <v>0</v>
      </c>
      <c r="G340" s="61">
        <v>0</v>
      </c>
      <c r="H340" s="61">
        <v>0</v>
      </c>
      <c r="I340" s="61">
        <v>0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</row>
    <row r="341" spans="1:14" x14ac:dyDescent="0.2">
      <c r="A341" s="12"/>
      <c r="B341" s="11" t="s">
        <v>51</v>
      </c>
      <c r="C341" s="61">
        <v>0</v>
      </c>
      <c r="D341" s="61">
        <v>0</v>
      </c>
      <c r="E341" s="61">
        <v>0</v>
      </c>
      <c r="F341" s="61">
        <v>0</v>
      </c>
      <c r="G341" s="61">
        <v>0</v>
      </c>
      <c r="H341" s="61">
        <v>0</v>
      </c>
      <c r="I341" s="61">
        <v>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</row>
    <row r="342" spans="1:14" ht="15.75" x14ac:dyDescent="0.2">
      <c r="A342" s="14">
        <v>2</v>
      </c>
      <c r="B342" s="10" t="s">
        <v>23</v>
      </c>
      <c r="C342" s="126">
        <f t="shared" ref="C342:H342" si="80">SUM(C343:C344)</f>
        <v>0</v>
      </c>
      <c r="D342" s="126">
        <f t="shared" si="80"/>
        <v>0</v>
      </c>
      <c r="E342" s="168">
        <f t="shared" si="80"/>
        <v>0</v>
      </c>
      <c r="F342" s="185">
        <f t="shared" si="80"/>
        <v>0</v>
      </c>
      <c r="G342" s="211">
        <f t="shared" si="80"/>
        <v>0</v>
      </c>
      <c r="H342" s="247">
        <f t="shared" si="80"/>
        <v>0</v>
      </c>
      <c r="I342" s="300">
        <f t="shared" ref="I342:N342" si="81">SUM(I343:I344)</f>
        <v>0</v>
      </c>
      <c r="J342" s="311">
        <f t="shared" si="81"/>
        <v>0</v>
      </c>
      <c r="K342" s="350">
        <f t="shared" si="81"/>
        <v>0</v>
      </c>
      <c r="L342" s="389">
        <f t="shared" si="81"/>
        <v>0</v>
      </c>
      <c r="M342" s="456">
        <f t="shared" si="81"/>
        <v>0</v>
      </c>
      <c r="N342" s="456">
        <f t="shared" si="81"/>
        <v>0</v>
      </c>
    </row>
    <row r="343" spans="1:14" ht="12.75" customHeight="1" x14ac:dyDescent="0.2">
      <c r="A343" s="12"/>
      <c r="B343" s="13" t="s">
        <v>82</v>
      </c>
      <c r="C343" s="139">
        <v>0</v>
      </c>
      <c r="D343" s="139">
        <v>0</v>
      </c>
      <c r="E343" s="161">
        <v>0</v>
      </c>
      <c r="F343" s="194">
        <v>0</v>
      </c>
      <c r="G343" s="220">
        <v>0</v>
      </c>
      <c r="H343" s="256">
        <v>0</v>
      </c>
      <c r="I343" s="309">
        <v>0</v>
      </c>
      <c r="J343" s="320">
        <v>0</v>
      </c>
      <c r="K343" s="359">
        <v>0</v>
      </c>
      <c r="L343" s="398">
        <v>0</v>
      </c>
      <c r="M343" s="448">
        <v>0</v>
      </c>
      <c r="N343" s="448">
        <v>0</v>
      </c>
    </row>
    <row r="344" spans="1:14" ht="12.75" customHeight="1" x14ac:dyDescent="0.2">
      <c r="A344" s="12"/>
      <c r="B344" s="13" t="s">
        <v>83</v>
      </c>
      <c r="C344" s="139">
        <v>0</v>
      </c>
      <c r="D344" s="139">
        <v>0</v>
      </c>
      <c r="E344" s="161">
        <v>0</v>
      </c>
      <c r="F344" s="194">
        <v>0</v>
      </c>
      <c r="G344" s="220">
        <v>0</v>
      </c>
      <c r="H344" s="256">
        <v>0</v>
      </c>
      <c r="I344" s="309">
        <v>0</v>
      </c>
      <c r="J344" s="320">
        <v>0</v>
      </c>
      <c r="K344" s="359">
        <v>0</v>
      </c>
      <c r="L344" s="398">
        <v>0</v>
      </c>
      <c r="M344" s="448">
        <v>0</v>
      </c>
      <c r="N344" s="448">
        <v>0</v>
      </c>
    </row>
    <row r="345" spans="1:14" ht="15.75" x14ac:dyDescent="0.2">
      <c r="A345" s="9">
        <v>3</v>
      </c>
      <c r="B345" s="10" t="s">
        <v>53</v>
      </c>
      <c r="C345" s="132">
        <v>0</v>
      </c>
      <c r="D345" s="132">
        <v>0</v>
      </c>
      <c r="E345" s="166">
        <v>0</v>
      </c>
      <c r="F345" s="189">
        <v>0</v>
      </c>
      <c r="G345" s="215">
        <v>0</v>
      </c>
      <c r="H345" s="251">
        <v>0</v>
      </c>
      <c r="I345" s="304">
        <v>0</v>
      </c>
      <c r="J345" s="315">
        <v>0</v>
      </c>
      <c r="K345" s="354">
        <v>0</v>
      </c>
      <c r="L345" s="393">
        <v>0</v>
      </c>
      <c r="M345" s="453">
        <v>0</v>
      </c>
      <c r="N345" s="453">
        <v>0</v>
      </c>
    </row>
    <row r="346" spans="1:14" ht="21" customHeight="1" x14ac:dyDescent="0.2">
      <c r="A346" s="14">
        <v>4</v>
      </c>
      <c r="B346" s="10" t="s">
        <v>52</v>
      </c>
      <c r="C346" s="126">
        <f t="shared" ref="C346:H346" si="82">SUM(C347:C348)</f>
        <v>0</v>
      </c>
      <c r="D346" s="126">
        <f t="shared" si="82"/>
        <v>0</v>
      </c>
      <c r="E346" s="168">
        <f t="shared" si="82"/>
        <v>0</v>
      </c>
      <c r="F346" s="185">
        <f t="shared" si="82"/>
        <v>0</v>
      </c>
      <c r="G346" s="211">
        <f t="shared" si="82"/>
        <v>0</v>
      </c>
      <c r="H346" s="247">
        <f t="shared" si="82"/>
        <v>0</v>
      </c>
      <c r="I346" s="300">
        <f t="shared" ref="I346:N346" si="83">SUM(I347:I348)</f>
        <v>0</v>
      </c>
      <c r="J346" s="311">
        <f t="shared" si="83"/>
        <v>0</v>
      </c>
      <c r="K346" s="350">
        <f t="shared" si="83"/>
        <v>0</v>
      </c>
      <c r="L346" s="389">
        <f t="shared" si="83"/>
        <v>0</v>
      </c>
      <c r="M346" s="456">
        <f t="shared" si="83"/>
        <v>0</v>
      </c>
      <c r="N346" s="456">
        <f t="shared" si="83"/>
        <v>0</v>
      </c>
    </row>
    <row r="347" spans="1:14" ht="15.75" x14ac:dyDescent="0.2">
      <c r="A347" s="14"/>
      <c r="B347" s="13" t="s">
        <v>82</v>
      </c>
      <c r="C347" s="132">
        <v>0</v>
      </c>
      <c r="D347" s="132">
        <v>0</v>
      </c>
      <c r="E347" s="166">
        <v>0</v>
      </c>
      <c r="F347" s="189">
        <v>0</v>
      </c>
      <c r="G347" s="215">
        <v>0</v>
      </c>
      <c r="H347" s="251">
        <v>0</v>
      </c>
      <c r="I347" s="304">
        <v>0</v>
      </c>
      <c r="J347" s="315">
        <v>0</v>
      </c>
      <c r="K347" s="354">
        <v>0</v>
      </c>
      <c r="L347" s="393">
        <v>0</v>
      </c>
      <c r="M347" s="453">
        <v>0</v>
      </c>
      <c r="N347" s="453">
        <v>0</v>
      </c>
    </row>
    <row r="348" spans="1:14" ht="15.75" x14ac:dyDescent="0.2">
      <c r="A348" s="14"/>
      <c r="B348" s="13" t="s">
        <v>83</v>
      </c>
      <c r="C348" s="132">
        <v>0</v>
      </c>
      <c r="D348" s="132">
        <v>0</v>
      </c>
      <c r="E348" s="166">
        <v>0</v>
      </c>
      <c r="F348" s="189">
        <v>0</v>
      </c>
      <c r="G348" s="215">
        <v>0</v>
      </c>
      <c r="H348" s="251">
        <v>0</v>
      </c>
      <c r="I348" s="304">
        <v>0</v>
      </c>
      <c r="J348" s="315">
        <v>0</v>
      </c>
      <c r="K348" s="354">
        <v>0</v>
      </c>
      <c r="L348" s="393">
        <v>0</v>
      </c>
      <c r="M348" s="453">
        <v>0</v>
      </c>
      <c r="N348" s="453">
        <v>0</v>
      </c>
    </row>
    <row r="349" spans="1:14" ht="12.75" customHeight="1" x14ac:dyDescent="0.2">
      <c r="A349" s="14">
        <v>5</v>
      </c>
      <c r="B349" s="11" t="s">
        <v>54</v>
      </c>
      <c r="C349" s="132">
        <v>0</v>
      </c>
      <c r="D349" s="132">
        <v>0</v>
      </c>
      <c r="E349" s="166">
        <v>0</v>
      </c>
      <c r="F349" s="189">
        <v>0</v>
      </c>
      <c r="G349" s="215">
        <v>0</v>
      </c>
      <c r="H349" s="251">
        <v>0</v>
      </c>
      <c r="I349" s="304">
        <v>0</v>
      </c>
      <c r="J349" s="315">
        <v>0</v>
      </c>
      <c r="K349" s="354">
        <v>0</v>
      </c>
      <c r="L349" s="393">
        <v>0</v>
      </c>
      <c r="M349" s="453">
        <v>0</v>
      </c>
      <c r="N349" s="453">
        <v>0</v>
      </c>
    </row>
    <row r="350" spans="1:14" ht="13.5" customHeight="1" x14ac:dyDescent="0.2">
      <c r="A350" s="14">
        <v>6</v>
      </c>
      <c r="B350" s="10" t="s">
        <v>55</v>
      </c>
      <c r="C350" s="63">
        <v>0</v>
      </c>
      <c r="D350" s="63">
        <v>0</v>
      </c>
      <c r="E350" s="63">
        <v>0</v>
      </c>
      <c r="F350" s="195">
        <v>0</v>
      </c>
      <c r="G350" s="221">
        <v>0</v>
      </c>
      <c r="H350" s="257">
        <v>0</v>
      </c>
      <c r="I350" s="310">
        <v>0</v>
      </c>
      <c r="J350" s="321">
        <v>0</v>
      </c>
      <c r="K350" s="360">
        <v>0</v>
      </c>
      <c r="L350" s="399">
        <v>0</v>
      </c>
      <c r="M350" s="458">
        <v>0</v>
      </c>
      <c r="N350" s="458">
        <v>0</v>
      </c>
    </row>
    <row r="351" spans="1:14" ht="15" customHeight="1" x14ac:dyDescent="0.2">
      <c r="A351" s="14">
        <v>7</v>
      </c>
      <c r="B351" s="10" t="s">
        <v>56</v>
      </c>
      <c r="C351" s="132">
        <v>0</v>
      </c>
      <c r="D351" s="132">
        <v>0</v>
      </c>
      <c r="E351" s="166">
        <v>0</v>
      </c>
      <c r="F351" s="189">
        <v>0</v>
      </c>
      <c r="G351" s="215">
        <v>0</v>
      </c>
      <c r="H351" s="251">
        <v>0</v>
      </c>
      <c r="I351" s="304">
        <v>0</v>
      </c>
      <c r="J351" s="315">
        <v>0</v>
      </c>
      <c r="K351" s="354">
        <v>0</v>
      </c>
      <c r="L351" s="393">
        <v>0</v>
      </c>
      <c r="M351" s="453">
        <v>0</v>
      </c>
      <c r="N351" s="453">
        <v>0</v>
      </c>
    </row>
    <row r="352" spans="1:14" ht="12.75" customHeight="1" x14ac:dyDescent="0.2">
      <c r="A352" s="14">
        <v>8</v>
      </c>
      <c r="B352" s="10" t="s">
        <v>57</v>
      </c>
      <c r="C352" s="132">
        <v>0</v>
      </c>
      <c r="D352" s="132">
        <v>0</v>
      </c>
      <c r="E352" s="166">
        <v>0</v>
      </c>
      <c r="F352" s="189">
        <v>0</v>
      </c>
      <c r="G352" s="215">
        <v>0</v>
      </c>
      <c r="H352" s="251">
        <v>0</v>
      </c>
      <c r="I352" s="304">
        <v>0</v>
      </c>
      <c r="J352" s="315">
        <v>0</v>
      </c>
      <c r="K352" s="354">
        <v>0</v>
      </c>
      <c r="L352" s="393">
        <v>0</v>
      </c>
      <c r="M352" s="453">
        <v>0</v>
      </c>
      <c r="N352" s="453">
        <v>0</v>
      </c>
    </row>
    <row r="353" spans="1:14" ht="12.75" customHeight="1" x14ac:dyDescent="0.2">
      <c r="A353" s="14">
        <v>9</v>
      </c>
      <c r="B353" s="10" t="s">
        <v>24</v>
      </c>
      <c r="C353" s="132">
        <v>0</v>
      </c>
      <c r="D353" s="132">
        <v>0</v>
      </c>
      <c r="E353" s="166">
        <v>0</v>
      </c>
      <c r="F353" s="189">
        <v>0</v>
      </c>
      <c r="G353" s="215">
        <v>0</v>
      </c>
      <c r="H353" s="251">
        <v>0</v>
      </c>
      <c r="I353" s="304">
        <v>0</v>
      </c>
      <c r="J353" s="315">
        <v>0</v>
      </c>
      <c r="K353" s="354">
        <v>0</v>
      </c>
      <c r="L353" s="393">
        <v>0</v>
      </c>
      <c r="M353" s="453">
        <v>0</v>
      </c>
      <c r="N353" s="453">
        <v>0</v>
      </c>
    </row>
    <row r="354" spans="1:14" ht="12.75" customHeight="1" x14ac:dyDescent="0.2">
      <c r="A354" s="14">
        <v>10</v>
      </c>
      <c r="B354" s="10" t="s">
        <v>25</v>
      </c>
      <c r="C354" s="132">
        <v>0</v>
      </c>
      <c r="D354" s="132">
        <v>0</v>
      </c>
      <c r="E354" s="166">
        <v>0</v>
      </c>
      <c r="F354" s="189">
        <v>0</v>
      </c>
      <c r="G354" s="215">
        <v>0</v>
      </c>
      <c r="H354" s="251">
        <v>0</v>
      </c>
      <c r="I354" s="304">
        <v>0</v>
      </c>
      <c r="J354" s="315">
        <v>0</v>
      </c>
      <c r="K354" s="354">
        <v>0</v>
      </c>
      <c r="L354" s="393">
        <v>0</v>
      </c>
      <c r="M354" s="453">
        <v>0</v>
      </c>
      <c r="N354" s="453">
        <v>0</v>
      </c>
    </row>
    <row r="355" spans="1:14" ht="11.25" customHeight="1" thickBot="1" x14ac:dyDescent="0.25">
      <c r="A355" s="39">
        <v>11</v>
      </c>
      <c r="B355" s="40" t="s">
        <v>58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605" t="s">
        <v>0</v>
      </c>
      <c r="B364" s="605"/>
      <c r="C364" s="508"/>
    </row>
    <row r="365" spans="1:14" ht="15.95" customHeight="1" x14ac:dyDescent="0.2">
      <c r="A365" s="605" t="s">
        <v>1</v>
      </c>
      <c r="B365" s="605"/>
      <c r="C365" s="508"/>
    </row>
    <row r="366" spans="1:14" ht="15.95" customHeight="1" x14ac:dyDescent="0.2">
      <c r="A366" s="605" t="s">
        <v>45</v>
      </c>
      <c r="B366" s="605"/>
    </row>
    <row r="367" spans="1:14" ht="15.95" customHeight="1" x14ac:dyDescent="0.35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95" customHeight="1" x14ac:dyDescent="0.2">
      <c r="C368" s="131"/>
      <c r="D368" s="131"/>
      <c r="E368" s="160"/>
      <c r="F368" s="188"/>
      <c r="G368" s="214"/>
      <c r="H368" s="250"/>
      <c r="I368" s="303"/>
      <c r="J368" s="314"/>
      <c r="K368" s="353"/>
      <c r="L368" s="392"/>
      <c r="M368" s="447"/>
      <c r="N368" s="447"/>
    </row>
    <row r="369" spans="1:14" ht="15.95" customHeight="1" x14ac:dyDescent="0.2">
      <c r="A369" s="1" t="s">
        <v>46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 x14ac:dyDescent="0.2">
      <c r="A370" s="1" t="s">
        <v>68</v>
      </c>
      <c r="C370" s="1" t="str">
        <f>+C127:C127</f>
        <v>Bulan     :</v>
      </c>
      <c r="D370" s="1" t="str">
        <f>+D127:G127</f>
        <v>Bulan     :</v>
      </c>
      <c r="E370" s="1" t="str">
        <f>+E127:H127</f>
        <v>Bulan     :</v>
      </c>
      <c r="F370" s="1" t="str">
        <f t="shared" ref="F370:K370" si="84">+F127:J127</f>
        <v>Bulan     :</v>
      </c>
      <c r="G370" s="1" t="str">
        <f t="shared" si="84"/>
        <v>Bulan     :</v>
      </c>
      <c r="H370" s="1" t="str">
        <f t="shared" si="84"/>
        <v>Bulan     :</v>
      </c>
      <c r="I370" s="1" t="str">
        <f t="shared" si="84"/>
        <v>Bulan     :</v>
      </c>
      <c r="J370" s="1" t="str">
        <f t="shared" si="84"/>
        <v>Bulan     :</v>
      </c>
      <c r="K370" s="1" t="str">
        <f t="shared" si="84"/>
        <v>Bulan     :</v>
      </c>
      <c r="L370" s="1" t="str">
        <f>+L127:P127</f>
        <v>Bulan     :</v>
      </c>
      <c r="M370" s="1" t="str">
        <f>+M127:Q127</f>
        <v>Bulan     :</v>
      </c>
      <c r="N370" s="1" t="str">
        <f>+N127:R127</f>
        <v>Bulan     :</v>
      </c>
    </row>
    <row r="371" spans="1:14" s="43" customFormat="1" ht="15.95" customHeight="1" thickBot="1" x14ac:dyDescent="0.25">
      <c r="A371" s="43" t="s">
        <v>81</v>
      </c>
      <c r="C371" s="43" t="s">
        <v>47</v>
      </c>
      <c r="D371" s="43" t="s">
        <v>47</v>
      </c>
      <c r="E371" s="43" t="s">
        <v>47</v>
      </c>
      <c r="F371" s="43" t="s">
        <v>47</v>
      </c>
      <c r="G371" s="43" t="s">
        <v>47</v>
      </c>
      <c r="H371" s="43" t="s">
        <v>47</v>
      </c>
      <c r="I371" s="43" t="s">
        <v>47</v>
      </c>
      <c r="J371" s="43" t="s">
        <v>47</v>
      </c>
      <c r="K371" s="43" t="s">
        <v>47</v>
      </c>
      <c r="L371" s="43" t="s">
        <v>47</v>
      </c>
      <c r="M371" s="43" t="s">
        <v>47</v>
      </c>
      <c r="N371" s="43" t="s">
        <v>47</v>
      </c>
    </row>
    <row r="372" spans="1:14" ht="15.95" customHeight="1" thickTop="1" x14ac:dyDescent="0.2">
      <c r="A372" s="602" t="s">
        <v>4</v>
      </c>
      <c r="B372" s="602" t="s">
        <v>5</v>
      </c>
      <c r="C372" s="129"/>
    </row>
    <row r="373" spans="1:14" ht="15.95" customHeight="1" x14ac:dyDescent="0.2">
      <c r="A373" s="603"/>
      <c r="B373" s="603"/>
      <c r="C373" s="138"/>
      <c r="D373" s="138"/>
      <c r="E373" s="162"/>
      <c r="F373" s="193"/>
      <c r="G373" s="219"/>
      <c r="H373" s="255"/>
      <c r="I373" s="308"/>
      <c r="J373" s="319"/>
      <c r="K373" s="358"/>
      <c r="L373" s="397"/>
      <c r="M373" s="449"/>
      <c r="N373" s="449"/>
    </row>
    <row r="374" spans="1:14" ht="15.95" customHeight="1" x14ac:dyDescent="0.2">
      <c r="A374" s="603"/>
      <c r="B374" s="603"/>
      <c r="C374" s="135" t="s">
        <v>36</v>
      </c>
      <c r="D374" s="135" t="s">
        <v>36</v>
      </c>
      <c r="E374" s="164" t="s">
        <v>36</v>
      </c>
      <c r="F374" s="191" t="s">
        <v>36</v>
      </c>
      <c r="G374" s="217" t="s">
        <v>36</v>
      </c>
      <c r="H374" s="253" t="s">
        <v>36</v>
      </c>
      <c r="I374" s="306" t="s">
        <v>36</v>
      </c>
      <c r="J374" s="317" t="s">
        <v>36</v>
      </c>
      <c r="K374" s="356" t="s">
        <v>36</v>
      </c>
      <c r="L374" s="395" t="s">
        <v>36</v>
      </c>
      <c r="M374" s="451" t="s">
        <v>36</v>
      </c>
      <c r="N374" s="451" t="s">
        <v>36</v>
      </c>
    </row>
    <row r="375" spans="1:14" ht="12.75" customHeight="1" x14ac:dyDescent="0.2">
      <c r="A375" s="603"/>
      <c r="B375" s="603"/>
      <c r="C375" s="136"/>
      <c r="D375" s="136"/>
      <c r="E375" s="165"/>
      <c r="F375" s="192"/>
      <c r="G375" s="218"/>
      <c r="H375" s="254"/>
      <c r="I375" s="307"/>
      <c r="J375" s="318"/>
      <c r="K375" s="357"/>
      <c r="L375" s="396"/>
      <c r="M375" s="452"/>
      <c r="N375" s="452"/>
    </row>
    <row r="376" spans="1:14" ht="12.75" customHeight="1" x14ac:dyDescent="0.2">
      <c r="A376" s="604"/>
      <c r="B376" s="604"/>
      <c r="C376" s="135"/>
      <c r="D376" s="135"/>
      <c r="E376" s="164"/>
      <c r="F376" s="191"/>
      <c r="G376" s="217"/>
      <c r="H376" s="253"/>
      <c r="I376" s="306"/>
      <c r="J376" s="317"/>
      <c r="K376" s="356"/>
      <c r="L376" s="395"/>
      <c r="M376" s="451"/>
      <c r="N376" s="451"/>
    </row>
    <row r="377" spans="1:14" s="8" customFormat="1" ht="11.25" x14ac:dyDescent="0.2">
      <c r="A377" s="134" t="s">
        <v>10</v>
      </c>
      <c r="B377" s="134" t="s">
        <v>11</v>
      </c>
      <c r="C377" s="134" t="s">
        <v>44</v>
      </c>
      <c r="D377" s="134" t="s">
        <v>44</v>
      </c>
      <c r="E377" s="163" t="s">
        <v>44</v>
      </c>
      <c r="F377" s="190" t="s">
        <v>44</v>
      </c>
      <c r="G377" s="216" t="s">
        <v>44</v>
      </c>
      <c r="H377" s="252" t="s">
        <v>44</v>
      </c>
      <c r="I377" s="305" t="s">
        <v>44</v>
      </c>
      <c r="J377" s="316" t="s">
        <v>44</v>
      </c>
      <c r="K377" s="355" t="s">
        <v>44</v>
      </c>
      <c r="L377" s="394" t="s">
        <v>44</v>
      </c>
      <c r="M377" s="450" t="s">
        <v>44</v>
      </c>
      <c r="N377" s="450" t="s">
        <v>44</v>
      </c>
    </row>
    <row r="378" spans="1:14" s="16" customFormat="1" ht="14.25" x14ac:dyDescent="0.2">
      <c r="A378" s="18">
        <v>1</v>
      </c>
      <c r="B378" s="85" t="s">
        <v>22</v>
      </c>
      <c r="C378" s="58">
        <f t="shared" ref="C378:N378" si="85">SUM(C379,C382,C383)</f>
        <v>0</v>
      </c>
      <c r="D378" s="58">
        <f t="shared" si="85"/>
        <v>0</v>
      </c>
      <c r="E378" s="58">
        <f t="shared" si="85"/>
        <v>0</v>
      </c>
      <c r="F378" s="58">
        <f t="shared" si="85"/>
        <v>0</v>
      </c>
      <c r="G378" s="58">
        <f t="shared" si="85"/>
        <v>0</v>
      </c>
      <c r="H378" s="58">
        <f t="shared" si="85"/>
        <v>0</v>
      </c>
      <c r="I378" s="58">
        <f t="shared" si="85"/>
        <v>0</v>
      </c>
      <c r="J378" s="58">
        <f t="shared" si="85"/>
        <v>0</v>
      </c>
      <c r="K378" s="58">
        <f t="shared" si="85"/>
        <v>0</v>
      </c>
      <c r="L378" s="58">
        <f t="shared" si="85"/>
        <v>0</v>
      </c>
      <c r="M378" s="58">
        <f t="shared" si="85"/>
        <v>0</v>
      </c>
      <c r="N378" s="58">
        <f t="shared" si="85"/>
        <v>0</v>
      </c>
    </row>
    <row r="379" spans="1:14" s="23" customFormat="1" ht="14.25" x14ac:dyDescent="0.2">
      <c r="A379" s="14"/>
      <c r="B379" s="86" t="s">
        <v>49</v>
      </c>
      <c r="C379" s="60">
        <f t="shared" ref="C379:D379" si="86">SUM(C380:C381)</f>
        <v>0</v>
      </c>
      <c r="D379" s="60">
        <f t="shared" si="86"/>
        <v>0</v>
      </c>
      <c r="E379" s="60">
        <f t="shared" ref="E379" si="87">SUM(E380:E381)</f>
        <v>0</v>
      </c>
      <c r="F379" s="60">
        <f t="shared" ref="F379" si="88">SUM(F380:F381)</f>
        <v>0</v>
      </c>
      <c r="G379" s="60">
        <f t="shared" ref="G379" si="89">SUM(G380:G381)</f>
        <v>0</v>
      </c>
      <c r="H379" s="60">
        <f t="shared" ref="H379" si="90">SUM(H380:H381)</f>
        <v>0</v>
      </c>
      <c r="I379" s="60">
        <f t="shared" ref="I379" si="91">SUM(I380:I381)</f>
        <v>0</v>
      </c>
      <c r="J379" s="60">
        <f t="shared" ref="J379" si="92">SUM(J380:J381)</f>
        <v>0</v>
      </c>
      <c r="K379" s="60">
        <f t="shared" ref="K379" si="93">SUM(K380:K381)</f>
        <v>0</v>
      </c>
      <c r="L379" s="60">
        <f t="shared" ref="L379" si="94">SUM(L380:L381)</f>
        <v>0</v>
      </c>
      <c r="M379" s="60">
        <f t="shared" ref="M379:N379" si="95">SUM(M380:M381)</f>
        <v>0</v>
      </c>
      <c r="N379" s="60">
        <f t="shared" si="95"/>
        <v>0</v>
      </c>
    </row>
    <row r="380" spans="1:14" ht="15" x14ac:dyDescent="0.2">
      <c r="A380" s="12"/>
      <c r="B380" s="87" t="s">
        <v>82</v>
      </c>
      <c r="C380" s="48">
        <v>0</v>
      </c>
      <c r="D380" s="48">
        <v>0</v>
      </c>
      <c r="E380" s="48">
        <v>0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</row>
    <row r="381" spans="1:14" ht="12.75" customHeight="1" x14ac:dyDescent="0.2">
      <c r="A381" s="12"/>
      <c r="B381" s="87" t="s">
        <v>83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</row>
    <row r="382" spans="1:14" ht="12.75" customHeight="1" x14ac:dyDescent="0.2">
      <c r="A382" s="12"/>
      <c r="B382" s="88" t="s">
        <v>50</v>
      </c>
      <c r="C382" s="61">
        <v>0</v>
      </c>
      <c r="D382" s="61">
        <v>0</v>
      </c>
      <c r="E382" s="61">
        <v>0</v>
      </c>
      <c r="F382" s="61">
        <v>0</v>
      </c>
      <c r="G382" s="61">
        <v>0</v>
      </c>
      <c r="H382" s="61">
        <v>0</v>
      </c>
      <c r="I382" s="61">
        <v>0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</row>
    <row r="383" spans="1:14" ht="14.25" x14ac:dyDescent="0.2">
      <c r="A383" s="12"/>
      <c r="B383" s="88" t="s">
        <v>51</v>
      </c>
      <c r="C383" s="61">
        <v>0</v>
      </c>
      <c r="D383" s="61">
        <v>0</v>
      </c>
      <c r="E383" s="61">
        <v>0</v>
      </c>
      <c r="F383" s="61">
        <v>0</v>
      </c>
      <c r="G383" s="61">
        <v>0</v>
      </c>
      <c r="H383" s="61">
        <v>0</v>
      </c>
      <c r="I383" s="61">
        <v>0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</row>
    <row r="384" spans="1:14" ht="15.75" customHeight="1" x14ac:dyDescent="0.2">
      <c r="A384" s="14">
        <v>2</v>
      </c>
      <c r="B384" s="88" t="s">
        <v>23</v>
      </c>
      <c r="C384" s="61">
        <f t="shared" ref="C384:N384" si="96">SUM(C385:C386)</f>
        <v>0</v>
      </c>
      <c r="D384" s="61">
        <f t="shared" si="96"/>
        <v>0</v>
      </c>
      <c r="E384" s="61">
        <f t="shared" si="96"/>
        <v>0</v>
      </c>
      <c r="F384" s="61">
        <f t="shared" si="96"/>
        <v>0</v>
      </c>
      <c r="G384" s="61">
        <f t="shared" si="96"/>
        <v>0</v>
      </c>
      <c r="H384" s="61">
        <f t="shared" si="96"/>
        <v>0</v>
      </c>
      <c r="I384" s="61">
        <f t="shared" si="96"/>
        <v>0</v>
      </c>
      <c r="J384" s="61">
        <f t="shared" si="96"/>
        <v>0</v>
      </c>
      <c r="K384" s="61">
        <f t="shared" si="96"/>
        <v>0</v>
      </c>
      <c r="L384" s="61">
        <f t="shared" si="96"/>
        <v>0</v>
      </c>
      <c r="M384" s="61">
        <f t="shared" si="96"/>
        <v>0</v>
      </c>
      <c r="N384" s="61">
        <f t="shared" si="96"/>
        <v>0</v>
      </c>
    </row>
    <row r="385" spans="1:14" ht="15" x14ac:dyDescent="0.2">
      <c r="A385" s="12"/>
      <c r="B385" s="87" t="s">
        <v>82</v>
      </c>
      <c r="C385" s="48">
        <v>0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</row>
    <row r="386" spans="1:14" ht="15" x14ac:dyDescent="0.2">
      <c r="A386" s="12"/>
      <c r="B386" s="87" t="s">
        <v>83</v>
      </c>
      <c r="C386" s="48">
        <v>0</v>
      </c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</row>
    <row r="387" spans="1:14" ht="12.75" customHeight="1" x14ac:dyDescent="0.2">
      <c r="A387" s="9">
        <v>3</v>
      </c>
      <c r="B387" s="88" t="s">
        <v>53</v>
      </c>
      <c r="C387" s="61">
        <v>0</v>
      </c>
      <c r="D387" s="61">
        <v>0</v>
      </c>
      <c r="E387" s="61">
        <v>0</v>
      </c>
      <c r="F387" s="61">
        <v>0</v>
      </c>
      <c r="G387" s="61">
        <v>0</v>
      </c>
      <c r="H387" s="61">
        <v>0</v>
      </c>
      <c r="I387" s="61">
        <v>0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</row>
    <row r="388" spans="1:14" ht="13.5" customHeight="1" x14ac:dyDescent="0.2">
      <c r="A388" s="14">
        <v>4</v>
      </c>
      <c r="B388" s="88" t="s">
        <v>52</v>
      </c>
      <c r="C388" s="61">
        <f t="shared" ref="C388:D388" si="97">SUM(C389:C390)</f>
        <v>0</v>
      </c>
      <c r="D388" s="61">
        <f t="shared" si="97"/>
        <v>0</v>
      </c>
      <c r="E388" s="61">
        <f t="shared" ref="E388" si="98">SUM(E389:E390)</f>
        <v>0</v>
      </c>
      <c r="F388" s="61">
        <f t="shared" ref="F388" si="99">SUM(F389:F390)</f>
        <v>0</v>
      </c>
      <c r="G388" s="61">
        <f t="shared" ref="G388" si="100">SUM(G389:G390)</f>
        <v>0</v>
      </c>
      <c r="H388" s="61">
        <f t="shared" ref="H388" si="101">SUM(H389:H390)</f>
        <v>0</v>
      </c>
      <c r="I388" s="61">
        <f t="shared" ref="I388" si="102">SUM(I389:I390)</f>
        <v>0</v>
      </c>
      <c r="J388" s="61">
        <f t="shared" ref="J388" si="103">SUM(J389:J390)</f>
        <v>0</v>
      </c>
      <c r="K388" s="61">
        <f t="shared" ref="K388" si="104">SUM(K389:K390)</f>
        <v>0</v>
      </c>
      <c r="L388" s="61">
        <f t="shared" ref="L388" si="105">SUM(L389:L390)</f>
        <v>0</v>
      </c>
      <c r="M388" s="61">
        <f t="shared" ref="M388:N388" si="106">SUM(M389:M390)</f>
        <v>0</v>
      </c>
      <c r="N388" s="61">
        <f t="shared" si="106"/>
        <v>0</v>
      </c>
    </row>
    <row r="389" spans="1:14" ht="15" customHeight="1" x14ac:dyDescent="0.2">
      <c r="A389" s="14"/>
      <c r="B389" s="87" t="s">
        <v>82</v>
      </c>
      <c r="C389" s="61">
        <v>0</v>
      </c>
      <c r="D389" s="61">
        <v>0</v>
      </c>
      <c r="E389" s="61">
        <v>0</v>
      </c>
      <c r="F389" s="61">
        <v>0</v>
      </c>
      <c r="G389" s="61">
        <v>0</v>
      </c>
      <c r="H389" s="61">
        <v>0</v>
      </c>
      <c r="I389" s="61">
        <v>0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</row>
    <row r="390" spans="1:14" ht="12.75" customHeight="1" x14ac:dyDescent="0.2">
      <c r="A390" s="14"/>
      <c r="B390" s="87" t="s">
        <v>83</v>
      </c>
      <c r="C390" s="61">
        <v>0</v>
      </c>
      <c r="D390" s="61">
        <v>0</v>
      </c>
      <c r="E390" s="61">
        <v>0</v>
      </c>
      <c r="F390" s="61">
        <v>0</v>
      </c>
      <c r="G390" s="61">
        <v>0</v>
      </c>
      <c r="H390" s="61">
        <v>0</v>
      </c>
      <c r="I390" s="61">
        <v>0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</row>
    <row r="391" spans="1:14" ht="12.75" customHeight="1" x14ac:dyDescent="0.2">
      <c r="A391" s="14">
        <v>5</v>
      </c>
      <c r="B391" s="88" t="s">
        <v>54</v>
      </c>
      <c r="C391" s="126">
        <v>0</v>
      </c>
      <c r="D391" s="126">
        <v>0</v>
      </c>
      <c r="E391" s="168">
        <v>0</v>
      </c>
      <c r="F391" s="185">
        <v>0</v>
      </c>
      <c r="G391" s="211">
        <v>0</v>
      </c>
      <c r="H391" s="247">
        <v>0</v>
      </c>
      <c r="I391" s="300">
        <v>0</v>
      </c>
      <c r="J391" s="311">
        <v>0</v>
      </c>
      <c r="K391" s="350">
        <v>0</v>
      </c>
      <c r="L391" s="389">
        <v>0</v>
      </c>
      <c r="M391" s="456">
        <v>0</v>
      </c>
      <c r="N391" s="456">
        <v>0</v>
      </c>
    </row>
    <row r="392" spans="1:14" ht="12.75" customHeight="1" x14ac:dyDescent="0.2">
      <c r="A392" s="14">
        <v>6</v>
      </c>
      <c r="B392" s="88" t="s">
        <v>55</v>
      </c>
      <c r="C392" s="126">
        <v>0</v>
      </c>
      <c r="D392" s="126">
        <v>0</v>
      </c>
      <c r="E392" s="168">
        <v>0</v>
      </c>
      <c r="F392" s="185">
        <v>0</v>
      </c>
      <c r="G392" s="211">
        <v>0</v>
      </c>
      <c r="H392" s="247">
        <v>0</v>
      </c>
      <c r="I392" s="300">
        <v>0</v>
      </c>
      <c r="J392" s="311">
        <v>0</v>
      </c>
      <c r="K392" s="350">
        <v>0</v>
      </c>
      <c r="L392" s="389">
        <v>0</v>
      </c>
      <c r="M392" s="456">
        <v>0</v>
      </c>
      <c r="N392" s="456">
        <v>0</v>
      </c>
    </row>
    <row r="393" spans="1:14" ht="11.25" customHeight="1" x14ac:dyDescent="0.2">
      <c r="A393" s="14">
        <v>7</v>
      </c>
      <c r="B393" s="88" t="s">
        <v>56</v>
      </c>
      <c r="C393" s="126">
        <v>0</v>
      </c>
      <c r="D393" s="126">
        <v>0</v>
      </c>
      <c r="E393" s="168">
        <v>0</v>
      </c>
      <c r="F393" s="185">
        <v>0</v>
      </c>
      <c r="G393" s="211">
        <v>0</v>
      </c>
      <c r="H393" s="247">
        <v>0</v>
      </c>
      <c r="I393" s="300">
        <v>0</v>
      </c>
      <c r="J393" s="311">
        <v>0</v>
      </c>
      <c r="K393" s="350">
        <v>0</v>
      </c>
      <c r="L393" s="389">
        <v>0</v>
      </c>
      <c r="M393" s="456">
        <v>0</v>
      </c>
      <c r="N393" s="456">
        <v>0</v>
      </c>
    </row>
    <row r="394" spans="1:14" ht="12.75" customHeight="1" x14ac:dyDescent="0.2">
      <c r="A394" s="14">
        <v>8</v>
      </c>
      <c r="B394" s="88" t="s">
        <v>57</v>
      </c>
      <c r="C394" s="126">
        <v>0</v>
      </c>
      <c r="D394" s="126">
        <v>0</v>
      </c>
      <c r="E394" s="168">
        <v>0</v>
      </c>
      <c r="F394" s="185">
        <v>0</v>
      </c>
      <c r="G394" s="211">
        <v>0</v>
      </c>
      <c r="H394" s="247">
        <v>0</v>
      </c>
      <c r="I394" s="300">
        <v>0</v>
      </c>
      <c r="J394" s="311">
        <v>0</v>
      </c>
      <c r="K394" s="350">
        <v>0</v>
      </c>
      <c r="L394" s="389">
        <v>0</v>
      </c>
      <c r="M394" s="456">
        <v>0</v>
      </c>
      <c r="N394" s="456">
        <v>0</v>
      </c>
    </row>
    <row r="395" spans="1:14" ht="15.95" customHeight="1" x14ac:dyDescent="0.2">
      <c r="A395" s="14">
        <v>9</v>
      </c>
      <c r="B395" s="88" t="s">
        <v>24</v>
      </c>
      <c r="C395" s="126">
        <v>0</v>
      </c>
      <c r="D395" s="126">
        <v>0</v>
      </c>
      <c r="E395" s="168">
        <v>0</v>
      </c>
      <c r="F395" s="185">
        <v>0</v>
      </c>
      <c r="G395" s="211">
        <v>0</v>
      </c>
      <c r="H395" s="247">
        <v>0</v>
      </c>
      <c r="I395" s="300">
        <v>0</v>
      </c>
      <c r="J395" s="311">
        <v>0</v>
      </c>
      <c r="K395" s="350">
        <v>0</v>
      </c>
      <c r="L395" s="389">
        <v>0</v>
      </c>
      <c r="M395" s="456">
        <v>0</v>
      </c>
      <c r="N395" s="456">
        <v>0</v>
      </c>
    </row>
    <row r="396" spans="1:14" ht="15.95" customHeight="1" x14ac:dyDescent="0.2">
      <c r="A396" s="14">
        <v>10</v>
      </c>
      <c r="B396" s="88" t="s">
        <v>25</v>
      </c>
      <c r="C396" s="126">
        <v>0</v>
      </c>
      <c r="D396" s="126">
        <v>0</v>
      </c>
      <c r="E396" s="168">
        <v>0</v>
      </c>
      <c r="F396" s="185">
        <v>0</v>
      </c>
      <c r="G396" s="211">
        <v>0</v>
      </c>
      <c r="H396" s="247">
        <v>0</v>
      </c>
      <c r="I396" s="300">
        <v>0</v>
      </c>
      <c r="J396" s="311">
        <v>0</v>
      </c>
      <c r="K396" s="350">
        <v>0</v>
      </c>
      <c r="L396" s="389">
        <v>0</v>
      </c>
      <c r="M396" s="456">
        <v>0</v>
      </c>
      <c r="N396" s="456">
        <v>0</v>
      </c>
    </row>
    <row r="397" spans="1:14" ht="15.95" customHeight="1" thickBot="1" x14ac:dyDescent="0.25">
      <c r="A397" s="39">
        <v>11</v>
      </c>
      <c r="B397" s="89" t="s">
        <v>58</v>
      </c>
      <c r="C397" s="127">
        <v>0</v>
      </c>
      <c r="D397" s="127">
        <v>0</v>
      </c>
      <c r="E397" s="169">
        <v>0</v>
      </c>
      <c r="F397" s="186">
        <v>0</v>
      </c>
      <c r="G397" s="212">
        <v>0</v>
      </c>
      <c r="H397" s="248">
        <v>0</v>
      </c>
      <c r="I397" s="301">
        <v>0</v>
      </c>
      <c r="J397" s="312">
        <v>0</v>
      </c>
      <c r="K397" s="351">
        <v>0</v>
      </c>
      <c r="L397" s="390">
        <v>0</v>
      </c>
      <c r="M397" s="457">
        <v>0</v>
      </c>
      <c r="N397" s="457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605" t="s">
        <v>0</v>
      </c>
      <c r="B404" s="605"/>
      <c r="C404" s="508"/>
    </row>
    <row r="405" spans="1:14" ht="15.95" customHeight="1" x14ac:dyDescent="0.2">
      <c r="A405" s="605" t="s">
        <v>1</v>
      </c>
      <c r="B405" s="605"/>
      <c r="C405" s="508"/>
    </row>
    <row r="406" spans="1:14" ht="15.95" customHeight="1" x14ac:dyDescent="0.2">
      <c r="A406" s="605" t="s">
        <v>45</v>
      </c>
      <c r="B406" s="605"/>
    </row>
    <row r="407" spans="1:14" ht="15.95" customHeight="1" x14ac:dyDescent="0.3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95" customHeight="1" x14ac:dyDescent="0.2">
      <c r="C408" s="131"/>
      <c r="D408" s="131"/>
      <c r="E408" s="160"/>
      <c r="F408" s="188"/>
      <c r="G408" s="214"/>
      <c r="H408" s="250"/>
      <c r="I408" s="303"/>
      <c r="J408" s="314"/>
      <c r="K408" s="353"/>
      <c r="L408" s="392"/>
      <c r="M408" s="447"/>
      <c r="N408" s="447"/>
    </row>
    <row r="409" spans="1:14" ht="15.95" customHeight="1" x14ac:dyDescent="0.2">
      <c r="A409" s="1" t="s">
        <v>46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 x14ac:dyDescent="0.2">
      <c r="A410" s="43" t="s">
        <v>68</v>
      </c>
      <c r="B410" s="43"/>
      <c r="C410" s="1" t="str">
        <f>+C454:C454</f>
        <v>Bulan     :</v>
      </c>
      <c r="D410" s="1" t="str">
        <f>+D454:G454</f>
        <v>Bulan     :</v>
      </c>
      <c r="E410" s="1" t="str">
        <f>+E454:H454</f>
        <v>Bulan     :</v>
      </c>
      <c r="F410" s="1" t="str">
        <f t="shared" ref="F410:K410" si="107">+F454:J454</f>
        <v>Bulan     :</v>
      </c>
      <c r="G410" s="1" t="str">
        <f t="shared" si="107"/>
        <v>Bulan     :</v>
      </c>
      <c r="H410" s="1" t="str">
        <f t="shared" si="107"/>
        <v>Bulan     :</v>
      </c>
      <c r="I410" s="1" t="str">
        <f t="shared" si="107"/>
        <v>Bulan     :</v>
      </c>
      <c r="J410" s="1" t="str">
        <f t="shared" si="107"/>
        <v>Bulan     :</v>
      </c>
      <c r="K410" s="1" t="str">
        <f t="shared" si="107"/>
        <v>Bulan     :</v>
      </c>
      <c r="L410" s="1" t="str">
        <f>+L454:P454</f>
        <v>Bulan     :</v>
      </c>
      <c r="M410" s="1" t="str">
        <f>+M454:Q454</f>
        <v>Bulan     :</v>
      </c>
      <c r="N410" s="1" t="str">
        <f>+N454:R454</f>
        <v>Bulan     :</v>
      </c>
    </row>
    <row r="411" spans="1:14" s="43" customFormat="1" ht="15.95" customHeight="1" thickBot="1" x14ac:dyDescent="0.25">
      <c r="A411" s="72" t="s">
        <v>76</v>
      </c>
      <c r="B411" s="72"/>
      <c r="C411" s="43" t="s">
        <v>47</v>
      </c>
      <c r="D411" s="43" t="s">
        <v>47</v>
      </c>
      <c r="E411" s="43" t="s">
        <v>47</v>
      </c>
      <c r="F411" s="43" t="s">
        <v>47</v>
      </c>
      <c r="G411" s="43" t="s">
        <v>47</v>
      </c>
      <c r="H411" s="43" t="s">
        <v>47</v>
      </c>
      <c r="I411" s="43" t="s">
        <v>47</v>
      </c>
      <c r="J411" s="43" t="s">
        <v>47</v>
      </c>
      <c r="K411" s="43" t="s">
        <v>47</v>
      </c>
      <c r="L411" s="43" t="s">
        <v>47</v>
      </c>
      <c r="M411" s="43" t="s">
        <v>47</v>
      </c>
      <c r="N411" s="43" t="s">
        <v>47</v>
      </c>
    </row>
    <row r="412" spans="1:14" ht="15.95" customHeight="1" thickTop="1" x14ac:dyDescent="0.2">
      <c r="A412" s="606" t="s">
        <v>4</v>
      </c>
      <c r="B412" s="606" t="s">
        <v>5</v>
      </c>
      <c r="C412" s="129"/>
    </row>
    <row r="413" spans="1:14" ht="12.75" customHeight="1" x14ac:dyDescent="0.2">
      <c r="A413" s="607"/>
      <c r="B413" s="607"/>
      <c r="C413" s="138"/>
      <c r="D413" s="138"/>
      <c r="E413" s="162"/>
      <c r="F413" s="193"/>
      <c r="G413" s="219"/>
      <c r="H413" s="255"/>
      <c r="I413" s="308"/>
      <c r="J413" s="319"/>
      <c r="K413" s="358"/>
      <c r="L413" s="397"/>
      <c r="M413" s="449"/>
      <c r="N413" s="449"/>
    </row>
    <row r="414" spans="1:14" ht="12.75" customHeight="1" x14ac:dyDescent="0.2">
      <c r="A414" s="607"/>
      <c r="B414" s="607"/>
      <c r="C414" s="135" t="s">
        <v>36</v>
      </c>
      <c r="D414" s="135" t="s">
        <v>36</v>
      </c>
      <c r="E414" s="164" t="s">
        <v>36</v>
      </c>
      <c r="F414" s="191" t="s">
        <v>36</v>
      </c>
      <c r="G414" s="217" t="s">
        <v>36</v>
      </c>
      <c r="H414" s="253" t="s">
        <v>36</v>
      </c>
      <c r="I414" s="306" t="s">
        <v>36</v>
      </c>
      <c r="J414" s="317" t="s">
        <v>36</v>
      </c>
      <c r="K414" s="356" t="s">
        <v>36</v>
      </c>
      <c r="L414" s="395" t="s">
        <v>36</v>
      </c>
      <c r="M414" s="451" t="s">
        <v>36</v>
      </c>
      <c r="N414" s="451" t="s">
        <v>36</v>
      </c>
    </row>
    <row r="415" spans="1:14" ht="12.75" customHeight="1" x14ac:dyDescent="0.2">
      <c r="A415" s="607"/>
      <c r="B415" s="607"/>
      <c r="C415" s="136"/>
      <c r="D415" s="136"/>
      <c r="E415" s="165"/>
      <c r="F415" s="192"/>
      <c r="G415" s="218"/>
      <c r="H415" s="254"/>
      <c r="I415" s="307"/>
      <c r="J415" s="318"/>
      <c r="K415" s="357"/>
      <c r="L415" s="396"/>
      <c r="M415" s="452"/>
      <c r="N415" s="452"/>
    </row>
    <row r="416" spans="1:14" ht="12.75" customHeight="1" x14ac:dyDescent="0.2">
      <c r="A416" s="608"/>
      <c r="B416" s="608"/>
      <c r="C416" s="135"/>
      <c r="D416" s="135"/>
      <c r="E416" s="164"/>
      <c r="F416" s="191"/>
      <c r="G416" s="217"/>
      <c r="H416" s="253"/>
      <c r="I416" s="306"/>
      <c r="J416" s="317"/>
      <c r="K416" s="356"/>
      <c r="L416" s="395"/>
      <c r="M416" s="451"/>
      <c r="N416" s="451"/>
    </row>
    <row r="417" spans="1:14" s="8" customFormat="1" ht="11.25" x14ac:dyDescent="0.2">
      <c r="A417" s="134" t="s">
        <v>10</v>
      </c>
      <c r="B417" s="134" t="s">
        <v>11</v>
      </c>
      <c r="C417" s="134" t="s">
        <v>44</v>
      </c>
      <c r="D417" s="134" t="s">
        <v>44</v>
      </c>
      <c r="E417" s="163" t="s">
        <v>44</v>
      </c>
      <c r="F417" s="190" t="s">
        <v>44</v>
      </c>
      <c r="G417" s="216" t="s">
        <v>44</v>
      </c>
      <c r="H417" s="252" t="s">
        <v>44</v>
      </c>
      <c r="I417" s="305" t="s">
        <v>44</v>
      </c>
      <c r="J417" s="316" t="s">
        <v>44</v>
      </c>
      <c r="K417" s="355" t="s">
        <v>44</v>
      </c>
      <c r="L417" s="394" t="s">
        <v>44</v>
      </c>
      <c r="M417" s="450" t="s">
        <v>44</v>
      </c>
      <c r="N417" s="450" t="s">
        <v>44</v>
      </c>
    </row>
    <row r="418" spans="1:14" s="16" customFormat="1" ht="15.75" x14ac:dyDescent="0.2">
      <c r="A418" s="18">
        <v>1</v>
      </c>
      <c r="B418" s="19" t="s">
        <v>22</v>
      </c>
      <c r="C418" s="58">
        <f t="shared" ref="C418:E418" si="108">SUM(C419,C422,C423)</f>
        <v>0</v>
      </c>
      <c r="D418" s="58">
        <f t="shared" si="108"/>
        <v>0</v>
      </c>
      <c r="E418" s="58">
        <f t="shared" si="108"/>
        <v>0</v>
      </c>
      <c r="F418" s="58">
        <f t="shared" ref="F418:N418" si="109">SUM(F419,F422,F423)</f>
        <v>0</v>
      </c>
      <c r="G418" s="58">
        <f t="shared" si="109"/>
        <v>0</v>
      </c>
      <c r="H418" s="58">
        <f t="shared" si="109"/>
        <v>0</v>
      </c>
      <c r="I418" s="58">
        <f t="shared" si="109"/>
        <v>0</v>
      </c>
      <c r="J418" s="58">
        <f t="shared" si="109"/>
        <v>0</v>
      </c>
      <c r="K418" s="58">
        <f t="shared" si="109"/>
        <v>0</v>
      </c>
      <c r="L418" s="58">
        <f t="shared" si="109"/>
        <v>0</v>
      </c>
      <c r="M418" s="58">
        <f t="shared" si="109"/>
        <v>0</v>
      </c>
      <c r="N418" s="58">
        <f t="shared" si="109"/>
        <v>0</v>
      </c>
    </row>
    <row r="419" spans="1:14" s="23" customFormat="1" ht="12.75" customHeight="1" x14ac:dyDescent="0.2">
      <c r="A419" s="14"/>
      <c r="B419" s="22" t="s">
        <v>49</v>
      </c>
      <c r="C419" s="60">
        <f t="shared" ref="C419:D419" si="110">SUM(C420:C421)</f>
        <v>0</v>
      </c>
      <c r="D419" s="60">
        <f t="shared" si="110"/>
        <v>0</v>
      </c>
      <c r="E419" s="60">
        <f t="shared" ref="E419" si="111">SUM(E420:E421)</f>
        <v>0</v>
      </c>
      <c r="F419" s="60">
        <f t="shared" ref="F419" si="112">SUM(F420:F421)</f>
        <v>0</v>
      </c>
      <c r="G419" s="60">
        <f t="shared" ref="G419" si="113">SUM(G420:G421)</f>
        <v>0</v>
      </c>
      <c r="H419" s="60">
        <f t="shared" ref="H419" si="114">SUM(H420:H421)</f>
        <v>0</v>
      </c>
      <c r="I419" s="60">
        <f t="shared" ref="I419" si="115">SUM(I420:I421)</f>
        <v>0</v>
      </c>
      <c r="J419" s="60">
        <f t="shared" ref="J419" si="116">SUM(J420:J421)</f>
        <v>0</v>
      </c>
      <c r="K419" s="60">
        <f t="shared" ref="K419" si="117">SUM(K420:K421)</f>
        <v>0</v>
      </c>
      <c r="L419" s="60">
        <f t="shared" ref="L419" si="118">SUM(L420:L421)</f>
        <v>0</v>
      </c>
      <c r="M419" s="60">
        <f t="shared" ref="M419:N419" si="119">SUM(M420:M421)</f>
        <v>0</v>
      </c>
      <c r="N419" s="60">
        <f t="shared" si="119"/>
        <v>0</v>
      </c>
    </row>
    <row r="420" spans="1:14" ht="12.75" customHeight="1" x14ac:dyDescent="0.2">
      <c r="A420" s="12"/>
      <c r="B420" s="13" t="s">
        <v>82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</row>
    <row r="421" spans="1:14" x14ac:dyDescent="0.2">
      <c r="A421" s="12"/>
      <c r="B421" s="13" t="s">
        <v>83</v>
      </c>
      <c r="C421" s="139">
        <v>0</v>
      </c>
      <c r="D421" s="139">
        <v>0</v>
      </c>
      <c r="E421" s="161">
        <v>0</v>
      </c>
      <c r="F421" s="194">
        <v>0</v>
      </c>
      <c r="G421" s="220">
        <v>0</v>
      </c>
      <c r="H421" s="256">
        <v>0</v>
      </c>
      <c r="I421" s="309">
        <v>0</v>
      </c>
      <c r="J421" s="320">
        <v>0</v>
      </c>
      <c r="K421" s="359">
        <v>0</v>
      </c>
      <c r="L421" s="398">
        <v>0</v>
      </c>
      <c r="M421" s="448">
        <v>0</v>
      </c>
      <c r="N421" s="448">
        <v>0</v>
      </c>
    </row>
    <row r="422" spans="1:14" ht="21" customHeight="1" x14ac:dyDescent="0.2">
      <c r="A422" s="12"/>
      <c r="B422" s="11" t="s">
        <v>50</v>
      </c>
      <c r="C422" s="126">
        <v>0</v>
      </c>
      <c r="D422" s="126">
        <v>0</v>
      </c>
      <c r="E422" s="168">
        <v>0</v>
      </c>
      <c r="F422" s="185">
        <v>0</v>
      </c>
      <c r="G422" s="211">
        <v>0</v>
      </c>
      <c r="H422" s="247">
        <v>0</v>
      </c>
      <c r="I422" s="300">
        <v>0</v>
      </c>
      <c r="J422" s="311">
        <v>0</v>
      </c>
      <c r="K422" s="350">
        <v>0</v>
      </c>
      <c r="L422" s="389">
        <v>0</v>
      </c>
      <c r="M422" s="456">
        <v>0</v>
      </c>
      <c r="N422" s="456">
        <v>0</v>
      </c>
    </row>
    <row r="423" spans="1:14" x14ac:dyDescent="0.2">
      <c r="A423" s="12"/>
      <c r="B423" s="11" t="s">
        <v>51</v>
      </c>
      <c r="C423" s="126">
        <v>0</v>
      </c>
      <c r="D423" s="126">
        <v>0</v>
      </c>
      <c r="E423" s="168">
        <v>0</v>
      </c>
      <c r="F423" s="185">
        <v>0</v>
      </c>
      <c r="G423" s="211">
        <v>0</v>
      </c>
      <c r="H423" s="247">
        <v>0</v>
      </c>
      <c r="I423" s="300">
        <v>0</v>
      </c>
      <c r="J423" s="311">
        <v>0</v>
      </c>
      <c r="K423" s="350">
        <v>0</v>
      </c>
      <c r="L423" s="389">
        <v>0</v>
      </c>
      <c r="M423" s="456">
        <v>0</v>
      </c>
      <c r="N423" s="456">
        <v>0</v>
      </c>
    </row>
    <row r="424" spans="1:14" ht="15.75" x14ac:dyDescent="0.2">
      <c r="A424" s="14">
        <v>2</v>
      </c>
      <c r="B424" s="10" t="s">
        <v>23</v>
      </c>
      <c r="C424" s="61">
        <f t="shared" ref="C424:H424" si="120">SUM(C425:C426)</f>
        <v>0</v>
      </c>
      <c r="D424" s="61">
        <f t="shared" si="120"/>
        <v>0</v>
      </c>
      <c r="E424" s="61">
        <f t="shared" si="120"/>
        <v>0</v>
      </c>
      <c r="F424" s="61">
        <f t="shared" si="120"/>
        <v>0</v>
      </c>
      <c r="G424" s="61">
        <f t="shared" si="120"/>
        <v>0</v>
      </c>
      <c r="H424" s="61">
        <f t="shared" si="120"/>
        <v>0</v>
      </c>
      <c r="I424" s="61">
        <f t="shared" ref="I424:N424" si="121">SUM(I425:I426)</f>
        <v>0</v>
      </c>
      <c r="J424" s="61">
        <f t="shared" si="121"/>
        <v>0</v>
      </c>
      <c r="K424" s="61">
        <f t="shared" si="121"/>
        <v>0</v>
      </c>
      <c r="L424" s="61">
        <f t="shared" si="121"/>
        <v>0</v>
      </c>
      <c r="M424" s="61">
        <f t="shared" si="121"/>
        <v>0</v>
      </c>
      <c r="N424" s="61">
        <f t="shared" si="121"/>
        <v>0</v>
      </c>
    </row>
    <row r="425" spans="1:14" ht="12.75" customHeight="1" x14ac:dyDescent="0.2">
      <c r="A425" s="12"/>
      <c r="B425" s="13" t="s">
        <v>82</v>
      </c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</row>
    <row r="426" spans="1:14" ht="13.5" customHeight="1" x14ac:dyDescent="0.2">
      <c r="A426" s="12"/>
      <c r="B426" s="13" t="s">
        <v>83</v>
      </c>
      <c r="C426" s="139">
        <v>0</v>
      </c>
      <c r="D426" s="139">
        <v>0</v>
      </c>
      <c r="E426" s="161">
        <v>0</v>
      </c>
      <c r="F426" s="194">
        <v>0</v>
      </c>
      <c r="G426" s="220">
        <v>0</v>
      </c>
      <c r="H426" s="256">
        <v>0</v>
      </c>
      <c r="I426" s="309">
        <v>0</v>
      </c>
      <c r="J426" s="320">
        <v>0</v>
      </c>
      <c r="K426" s="359">
        <v>0</v>
      </c>
      <c r="L426" s="398">
        <v>0</v>
      </c>
      <c r="M426" s="448">
        <v>0</v>
      </c>
      <c r="N426" s="448">
        <v>0</v>
      </c>
    </row>
    <row r="427" spans="1:14" ht="15" customHeight="1" x14ac:dyDescent="0.2">
      <c r="A427" s="9">
        <v>3</v>
      </c>
      <c r="B427" s="10" t="s">
        <v>53</v>
      </c>
      <c r="C427" s="126">
        <v>0</v>
      </c>
      <c r="D427" s="126">
        <v>0</v>
      </c>
      <c r="E427" s="168">
        <v>0</v>
      </c>
      <c r="F427" s="185">
        <v>0</v>
      </c>
      <c r="G427" s="211">
        <v>0</v>
      </c>
      <c r="H427" s="247">
        <v>0</v>
      </c>
      <c r="I427" s="300">
        <v>0</v>
      </c>
      <c r="J427" s="311">
        <v>0</v>
      </c>
      <c r="K427" s="350">
        <v>0</v>
      </c>
      <c r="L427" s="389">
        <v>0</v>
      </c>
      <c r="M427" s="456">
        <v>0</v>
      </c>
      <c r="N427" s="456">
        <v>0</v>
      </c>
    </row>
    <row r="428" spans="1:14" ht="12.75" customHeight="1" x14ac:dyDescent="0.2">
      <c r="A428" s="14">
        <v>4</v>
      </c>
      <c r="B428" s="10" t="s">
        <v>52</v>
      </c>
      <c r="C428" s="126">
        <f t="shared" ref="C428:D428" si="122">SUM(C429:C430)</f>
        <v>0</v>
      </c>
      <c r="D428" s="126">
        <f t="shared" si="122"/>
        <v>0</v>
      </c>
      <c r="E428" s="168">
        <f t="shared" ref="E428" si="123">SUM(E429:E430)</f>
        <v>0</v>
      </c>
      <c r="F428" s="185">
        <f t="shared" ref="F428" si="124">SUM(F429:F430)</f>
        <v>0</v>
      </c>
      <c r="G428" s="211">
        <f t="shared" ref="G428" si="125">SUM(G429:G430)</f>
        <v>0</v>
      </c>
      <c r="H428" s="247">
        <f t="shared" ref="H428" si="126">SUM(H429:H430)</f>
        <v>0</v>
      </c>
      <c r="I428" s="300">
        <f t="shared" ref="I428" si="127">SUM(I429:I430)</f>
        <v>0</v>
      </c>
      <c r="J428" s="311">
        <f t="shared" ref="J428" si="128">SUM(J429:J430)</f>
        <v>0</v>
      </c>
      <c r="K428" s="350">
        <f t="shared" ref="K428" si="129">SUM(K429:K430)</f>
        <v>0</v>
      </c>
      <c r="L428" s="389">
        <f t="shared" ref="L428" si="130">SUM(L429:L430)</f>
        <v>0</v>
      </c>
      <c r="M428" s="456">
        <f t="shared" ref="M428:N428" si="131">SUM(M429:M430)</f>
        <v>0</v>
      </c>
      <c r="N428" s="456">
        <f t="shared" si="131"/>
        <v>0</v>
      </c>
    </row>
    <row r="429" spans="1:14" ht="12.75" customHeight="1" x14ac:dyDescent="0.2">
      <c r="A429" s="14"/>
      <c r="B429" s="13" t="s">
        <v>82</v>
      </c>
      <c r="C429" s="139">
        <v>0</v>
      </c>
      <c r="D429" s="139">
        <v>0</v>
      </c>
      <c r="E429" s="161">
        <v>0</v>
      </c>
      <c r="F429" s="194">
        <v>0</v>
      </c>
      <c r="G429" s="220">
        <v>0</v>
      </c>
      <c r="H429" s="256">
        <v>0</v>
      </c>
      <c r="I429" s="309">
        <v>0</v>
      </c>
      <c r="J429" s="320">
        <v>0</v>
      </c>
      <c r="K429" s="359">
        <v>0</v>
      </c>
      <c r="L429" s="398">
        <v>0</v>
      </c>
      <c r="M429" s="448">
        <v>0</v>
      </c>
      <c r="N429" s="448">
        <v>0</v>
      </c>
    </row>
    <row r="430" spans="1:14" ht="12.75" customHeight="1" x14ac:dyDescent="0.2">
      <c r="A430" s="14"/>
      <c r="B430" s="13" t="s">
        <v>83</v>
      </c>
      <c r="C430" s="139">
        <v>0</v>
      </c>
      <c r="D430" s="139">
        <v>0</v>
      </c>
      <c r="E430" s="161">
        <v>0</v>
      </c>
      <c r="F430" s="194">
        <v>0</v>
      </c>
      <c r="G430" s="220">
        <v>0</v>
      </c>
      <c r="H430" s="256">
        <v>0</v>
      </c>
      <c r="I430" s="309">
        <v>0</v>
      </c>
      <c r="J430" s="320">
        <v>0</v>
      </c>
      <c r="K430" s="359">
        <v>0</v>
      </c>
      <c r="L430" s="398">
        <v>0</v>
      </c>
      <c r="M430" s="448">
        <v>0</v>
      </c>
      <c r="N430" s="448">
        <v>0</v>
      </c>
    </row>
    <row r="431" spans="1:14" ht="11.25" customHeight="1" x14ac:dyDescent="0.2">
      <c r="A431" s="14">
        <v>5</v>
      </c>
      <c r="B431" s="11" t="s">
        <v>54</v>
      </c>
      <c r="C431" s="126">
        <v>0</v>
      </c>
      <c r="D431" s="126">
        <v>0</v>
      </c>
      <c r="E431" s="168">
        <v>0</v>
      </c>
      <c r="F431" s="185">
        <v>0</v>
      </c>
      <c r="G431" s="211">
        <v>0</v>
      </c>
      <c r="H431" s="247">
        <v>0</v>
      </c>
      <c r="I431" s="300">
        <v>0</v>
      </c>
      <c r="J431" s="311">
        <v>0</v>
      </c>
      <c r="K431" s="350">
        <v>0</v>
      </c>
      <c r="L431" s="389">
        <v>0</v>
      </c>
      <c r="M431" s="456">
        <v>0</v>
      </c>
      <c r="N431" s="456">
        <v>0</v>
      </c>
    </row>
    <row r="432" spans="1:14" ht="12.75" customHeight="1" x14ac:dyDescent="0.2">
      <c r="A432" s="14">
        <v>6</v>
      </c>
      <c r="B432" s="10" t="s">
        <v>55</v>
      </c>
      <c r="C432" s="126">
        <v>0</v>
      </c>
      <c r="D432" s="126">
        <v>0</v>
      </c>
      <c r="E432" s="168">
        <v>0</v>
      </c>
      <c r="F432" s="185">
        <v>0</v>
      </c>
      <c r="G432" s="211">
        <v>0</v>
      </c>
      <c r="H432" s="247">
        <v>0</v>
      </c>
      <c r="I432" s="300">
        <v>0</v>
      </c>
      <c r="J432" s="311">
        <v>0</v>
      </c>
      <c r="K432" s="350">
        <v>0</v>
      </c>
      <c r="L432" s="389">
        <v>0</v>
      </c>
      <c r="M432" s="456">
        <v>0</v>
      </c>
      <c r="N432" s="456">
        <v>0</v>
      </c>
    </row>
    <row r="433" spans="1:14" ht="15.95" customHeight="1" x14ac:dyDescent="0.2">
      <c r="A433" s="14">
        <v>7</v>
      </c>
      <c r="B433" s="10" t="s">
        <v>56</v>
      </c>
      <c r="C433" s="126">
        <v>0</v>
      </c>
      <c r="D433" s="126">
        <v>0</v>
      </c>
      <c r="E433" s="168">
        <v>0</v>
      </c>
      <c r="F433" s="185">
        <v>0</v>
      </c>
      <c r="G433" s="211">
        <v>0</v>
      </c>
      <c r="H433" s="247">
        <v>0</v>
      </c>
      <c r="I433" s="300">
        <v>0</v>
      </c>
      <c r="J433" s="311">
        <v>0</v>
      </c>
      <c r="K433" s="350">
        <v>0</v>
      </c>
      <c r="L433" s="389">
        <v>0</v>
      </c>
      <c r="M433" s="456">
        <v>0</v>
      </c>
      <c r="N433" s="456">
        <v>0</v>
      </c>
    </row>
    <row r="434" spans="1:14" ht="15.95" customHeight="1" x14ac:dyDescent="0.2">
      <c r="A434" s="14">
        <v>8</v>
      </c>
      <c r="B434" s="10" t="s">
        <v>57</v>
      </c>
      <c r="C434" s="126">
        <v>0</v>
      </c>
      <c r="D434" s="126">
        <v>0</v>
      </c>
      <c r="E434" s="168">
        <v>0</v>
      </c>
      <c r="F434" s="185">
        <v>0</v>
      </c>
      <c r="G434" s="211">
        <v>0</v>
      </c>
      <c r="H434" s="247">
        <v>0</v>
      </c>
      <c r="I434" s="300">
        <v>0</v>
      </c>
      <c r="J434" s="311">
        <v>0</v>
      </c>
      <c r="K434" s="350">
        <v>0</v>
      </c>
      <c r="L434" s="389">
        <v>0</v>
      </c>
      <c r="M434" s="456">
        <v>0</v>
      </c>
      <c r="N434" s="456">
        <v>0</v>
      </c>
    </row>
    <row r="435" spans="1:14" ht="15.95" customHeight="1" x14ac:dyDescent="0.2">
      <c r="A435" s="14">
        <v>9</v>
      </c>
      <c r="B435" s="10" t="s">
        <v>24</v>
      </c>
      <c r="C435" s="126">
        <v>0</v>
      </c>
      <c r="D435" s="126">
        <v>0</v>
      </c>
      <c r="E435" s="168">
        <v>0</v>
      </c>
      <c r="F435" s="185">
        <v>0</v>
      </c>
      <c r="G435" s="211">
        <v>0</v>
      </c>
      <c r="H435" s="247">
        <v>0</v>
      </c>
      <c r="I435" s="300">
        <v>0</v>
      </c>
      <c r="J435" s="311">
        <v>0</v>
      </c>
      <c r="K435" s="350">
        <v>0</v>
      </c>
      <c r="L435" s="389">
        <v>0</v>
      </c>
      <c r="M435" s="456">
        <v>0</v>
      </c>
      <c r="N435" s="456">
        <v>0</v>
      </c>
    </row>
    <row r="436" spans="1:14" ht="15.95" customHeight="1" x14ac:dyDescent="0.2">
      <c r="A436" s="14">
        <v>10</v>
      </c>
      <c r="B436" s="10" t="s">
        <v>25</v>
      </c>
      <c r="C436" s="126">
        <v>0</v>
      </c>
      <c r="D436" s="126">
        <v>0</v>
      </c>
      <c r="E436" s="168">
        <v>0</v>
      </c>
      <c r="F436" s="185">
        <v>0</v>
      </c>
      <c r="G436" s="211">
        <v>0</v>
      </c>
      <c r="H436" s="247">
        <v>0</v>
      </c>
      <c r="I436" s="300">
        <v>0</v>
      </c>
      <c r="J436" s="311">
        <v>0</v>
      </c>
      <c r="K436" s="350">
        <v>0</v>
      </c>
      <c r="L436" s="389">
        <v>0</v>
      </c>
      <c r="M436" s="456">
        <v>0</v>
      </c>
      <c r="N436" s="456">
        <v>0</v>
      </c>
    </row>
    <row r="437" spans="1:14" ht="15.95" customHeight="1" thickBot="1" x14ac:dyDescent="0.25">
      <c r="A437" s="39">
        <v>11</v>
      </c>
      <c r="B437" s="40" t="s">
        <v>58</v>
      </c>
      <c r="C437" s="127">
        <v>0</v>
      </c>
      <c r="D437" s="127">
        <v>0</v>
      </c>
      <c r="E437" s="169">
        <v>0</v>
      </c>
      <c r="F437" s="186">
        <v>0</v>
      </c>
      <c r="G437" s="212">
        <v>0</v>
      </c>
      <c r="H437" s="248">
        <v>0</v>
      </c>
      <c r="I437" s="301">
        <v>0</v>
      </c>
      <c r="J437" s="312">
        <v>0</v>
      </c>
      <c r="K437" s="351">
        <v>0</v>
      </c>
      <c r="L437" s="390">
        <v>0</v>
      </c>
      <c r="M437" s="457">
        <v>0</v>
      </c>
      <c r="N437" s="457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605" t="s">
        <v>0</v>
      </c>
      <c r="B448" s="605"/>
      <c r="C448" s="508"/>
    </row>
    <row r="449" spans="1:14" ht="15.95" customHeight="1" x14ac:dyDescent="0.2">
      <c r="A449" s="605" t="s">
        <v>1</v>
      </c>
      <c r="B449" s="605"/>
      <c r="C449" s="508"/>
    </row>
    <row r="450" spans="1:14" ht="15.95" customHeight="1" x14ac:dyDescent="0.2">
      <c r="A450" s="605" t="s">
        <v>45</v>
      </c>
      <c r="B450" s="605"/>
    </row>
    <row r="451" spans="1:14" ht="12.75" customHeight="1" x14ac:dyDescent="0.3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 customHeight="1" x14ac:dyDescent="0.2">
      <c r="C452" s="131"/>
      <c r="D452" s="131"/>
      <c r="E452" s="160"/>
      <c r="F452" s="188"/>
      <c r="G452" s="214"/>
      <c r="H452" s="250"/>
      <c r="I452" s="303"/>
      <c r="J452" s="314"/>
      <c r="K452" s="353"/>
      <c r="L452" s="392"/>
      <c r="M452" s="447"/>
      <c r="N452" s="447"/>
    </row>
    <row r="453" spans="1:14" ht="12.75" customHeight="1" x14ac:dyDescent="0.2">
      <c r="A453" s="1" t="s">
        <v>46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 x14ac:dyDescent="0.2">
      <c r="A454" s="1" t="s">
        <v>68</v>
      </c>
      <c r="C454" s="1" t="str">
        <f>+C167:C167</f>
        <v>Bulan     :</v>
      </c>
      <c r="D454" s="1" t="str">
        <f>+D167:G167</f>
        <v>Bulan     :</v>
      </c>
      <c r="E454" s="1" t="str">
        <f>+E167:H167</f>
        <v>Bulan     :</v>
      </c>
      <c r="F454" s="1" t="str">
        <f t="shared" ref="F454:K454" si="132">+F167:J167</f>
        <v>Bulan     :</v>
      </c>
      <c r="G454" s="1" t="str">
        <f t="shared" si="132"/>
        <v>Bulan     :</v>
      </c>
      <c r="H454" s="1" t="str">
        <f t="shared" si="132"/>
        <v>Bulan     :</v>
      </c>
      <c r="I454" s="1" t="str">
        <f t="shared" si="132"/>
        <v>Bulan     :</v>
      </c>
      <c r="J454" s="1" t="str">
        <f t="shared" si="132"/>
        <v>Bulan     :</v>
      </c>
      <c r="K454" s="1" t="str">
        <f t="shared" si="132"/>
        <v>Bulan     :</v>
      </c>
      <c r="L454" s="1" t="str">
        <f>+L167:P167</f>
        <v>Bulan     :</v>
      </c>
      <c r="M454" s="1" t="str">
        <f>+M167:Q167</f>
        <v>Bulan     :</v>
      </c>
      <c r="N454" s="1" t="str">
        <f>+N167:R167</f>
        <v>Bulan     :</v>
      </c>
    </row>
    <row r="455" spans="1:14" s="43" customFormat="1" ht="13.5" customHeight="1" thickBot="1" x14ac:dyDescent="0.25">
      <c r="A455" s="43" t="s">
        <v>75</v>
      </c>
      <c r="C455" s="43" t="s">
        <v>47</v>
      </c>
      <c r="D455" s="43" t="s">
        <v>47</v>
      </c>
      <c r="E455" s="43" t="s">
        <v>47</v>
      </c>
      <c r="F455" s="43" t="s">
        <v>47</v>
      </c>
      <c r="G455" s="43" t="s">
        <v>47</v>
      </c>
      <c r="H455" s="43" t="s">
        <v>47</v>
      </c>
      <c r="I455" s="43" t="s">
        <v>47</v>
      </c>
      <c r="J455" s="43" t="s">
        <v>47</v>
      </c>
      <c r="K455" s="43" t="s">
        <v>47</v>
      </c>
      <c r="L455" s="43" t="s">
        <v>47</v>
      </c>
      <c r="M455" s="43" t="s">
        <v>47</v>
      </c>
      <c r="N455" s="43" t="s">
        <v>47</v>
      </c>
    </row>
    <row r="456" spans="1:14" ht="16.5" thickTop="1" x14ac:dyDescent="0.2">
      <c r="A456" s="602" t="s">
        <v>4</v>
      </c>
      <c r="B456" s="602" t="s">
        <v>5</v>
      </c>
      <c r="C456" s="129"/>
    </row>
    <row r="457" spans="1:14" ht="12.75" customHeight="1" x14ac:dyDescent="0.2">
      <c r="A457" s="603"/>
      <c r="B457" s="603"/>
      <c r="C457" s="138"/>
      <c r="D457" s="138"/>
      <c r="E457" s="162"/>
      <c r="F457" s="193"/>
      <c r="G457" s="219"/>
      <c r="H457" s="255"/>
      <c r="I457" s="308"/>
      <c r="J457" s="319"/>
      <c r="K457" s="358"/>
      <c r="L457" s="397"/>
      <c r="M457" s="449"/>
      <c r="N457" s="449"/>
    </row>
    <row r="458" spans="1:14" ht="12.75" customHeight="1" x14ac:dyDescent="0.2">
      <c r="A458" s="603"/>
      <c r="B458" s="603"/>
      <c r="C458" s="135" t="s">
        <v>36</v>
      </c>
      <c r="D458" s="135" t="s">
        <v>36</v>
      </c>
      <c r="E458" s="164" t="s">
        <v>36</v>
      </c>
      <c r="F458" s="191" t="s">
        <v>36</v>
      </c>
      <c r="G458" s="217" t="s">
        <v>36</v>
      </c>
      <c r="H458" s="253" t="s">
        <v>36</v>
      </c>
      <c r="I458" s="306" t="s">
        <v>36</v>
      </c>
      <c r="J458" s="317" t="s">
        <v>36</v>
      </c>
      <c r="K458" s="356" t="s">
        <v>36</v>
      </c>
      <c r="L458" s="395" t="s">
        <v>36</v>
      </c>
      <c r="M458" s="451" t="s">
        <v>36</v>
      </c>
      <c r="N458" s="451" t="s">
        <v>36</v>
      </c>
    </row>
    <row r="459" spans="1:14" ht="12.75" customHeight="1" x14ac:dyDescent="0.2">
      <c r="A459" s="603"/>
      <c r="B459" s="603"/>
      <c r="C459" s="136"/>
      <c r="D459" s="136"/>
      <c r="E459" s="165"/>
      <c r="F459" s="192"/>
      <c r="G459" s="218"/>
      <c r="H459" s="254"/>
      <c r="I459" s="307"/>
      <c r="J459" s="318"/>
      <c r="K459" s="357"/>
      <c r="L459" s="396"/>
      <c r="M459" s="452"/>
      <c r="N459" s="452"/>
    </row>
    <row r="460" spans="1:14" ht="21" customHeight="1" x14ac:dyDescent="0.2">
      <c r="A460" s="604"/>
      <c r="B460" s="604"/>
      <c r="C460" s="135"/>
      <c r="D460" s="135"/>
      <c r="E460" s="164"/>
      <c r="F460" s="191"/>
      <c r="G460" s="217"/>
      <c r="H460" s="253"/>
      <c r="I460" s="306"/>
      <c r="J460" s="317"/>
      <c r="K460" s="356"/>
      <c r="L460" s="395"/>
      <c r="M460" s="451"/>
      <c r="N460" s="451"/>
    </row>
    <row r="461" spans="1:14" s="8" customFormat="1" ht="11.25" x14ac:dyDescent="0.2">
      <c r="A461" s="134" t="s">
        <v>10</v>
      </c>
      <c r="B461" s="134" t="s">
        <v>11</v>
      </c>
      <c r="C461" s="134" t="s">
        <v>44</v>
      </c>
      <c r="D461" s="134" t="s">
        <v>44</v>
      </c>
      <c r="E461" s="163" t="s">
        <v>44</v>
      </c>
      <c r="F461" s="190" t="s">
        <v>44</v>
      </c>
      <c r="G461" s="216" t="s">
        <v>44</v>
      </c>
      <c r="H461" s="252" t="s">
        <v>44</v>
      </c>
      <c r="I461" s="305" t="s">
        <v>44</v>
      </c>
      <c r="J461" s="316" t="s">
        <v>44</v>
      </c>
      <c r="K461" s="355" t="s">
        <v>44</v>
      </c>
      <c r="L461" s="394" t="s">
        <v>44</v>
      </c>
      <c r="M461" s="450" t="s">
        <v>44</v>
      </c>
      <c r="N461" s="450" t="s">
        <v>44</v>
      </c>
    </row>
    <row r="462" spans="1:14" s="16" customFormat="1" ht="12.75" customHeight="1" x14ac:dyDescent="0.2">
      <c r="A462" s="18">
        <v>1</v>
      </c>
      <c r="B462" s="19" t="s">
        <v>22</v>
      </c>
      <c r="C462" s="58">
        <f t="shared" ref="C462:N462" si="133">SUM(C463,C466,C467)</f>
        <v>0</v>
      </c>
      <c r="D462" s="58">
        <f t="shared" si="133"/>
        <v>0</v>
      </c>
      <c r="E462" s="58">
        <f t="shared" si="133"/>
        <v>0</v>
      </c>
      <c r="F462" s="58">
        <f t="shared" si="133"/>
        <v>0</v>
      </c>
      <c r="G462" s="58">
        <f t="shared" si="133"/>
        <v>0</v>
      </c>
      <c r="H462" s="58">
        <f t="shared" si="133"/>
        <v>0</v>
      </c>
      <c r="I462" s="58">
        <f t="shared" si="133"/>
        <v>0</v>
      </c>
      <c r="J462" s="58">
        <f t="shared" si="133"/>
        <v>0</v>
      </c>
      <c r="K462" s="58">
        <f t="shared" si="133"/>
        <v>0</v>
      </c>
      <c r="L462" s="58">
        <f t="shared" si="133"/>
        <v>0</v>
      </c>
      <c r="M462" s="58">
        <f t="shared" si="133"/>
        <v>0</v>
      </c>
      <c r="N462" s="58">
        <f t="shared" si="133"/>
        <v>0</v>
      </c>
    </row>
    <row r="463" spans="1:14" s="23" customFormat="1" ht="12.75" customHeight="1" x14ac:dyDescent="0.2">
      <c r="A463" s="14"/>
      <c r="B463" s="22" t="s">
        <v>49</v>
      </c>
      <c r="C463" s="60">
        <f t="shared" ref="C463:N463" si="134">SUM(C464:C465)</f>
        <v>0</v>
      </c>
      <c r="D463" s="60">
        <f t="shared" si="134"/>
        <v>0</v>
      </c>
      <c r="E463" s="60">
        <f t="shared" si="134"/>
        <v>0</v>
      </c>
      <c r="F463" s="60">
        <f t="shared" si="134"/>
        <v>0</v>
      </c>
      <c r="G463" s="60">
        <f t="shared" si="134"/>
        <v>0</v>
      </c>
      <c r="H463" s="60">
        <f t="shared" si="134"/>
        <v>0</v>
      </c>
      <c r="I463" s="60">
        <f t="shared" si="134"/>
        <v>0</v>
      </c>
      <c r="J463" s="60">
        <f t="shared" si="134"/>
        <v>0</v>
      </c>
      <c r="K463" s="60">
        <f t="shared" si="134"/>
        <v>0</v>
      </c>
      <c r="L463" s="60">
        <f t="shared" si="134"/>
        <v>0</v>
      </c>
      <c r="M463" s="60">
        <f t="shared" si="134"/>
        <v>0</v>
      </c>
      <c r="N463" s="60">
        <f t="shared" si="134"/>
        <v>0</v>
      </c>
    </row>
    <row r="464" spans="1:14" ht="15" customHeight="1" x14ac:dyDescent="0.2">
      <c r="A464" s="12"/>
      <c r="B464" s="13" t="s">
        <v>82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</row>
    <row r="465" spans="1:14" x14ac:dyDescent="0.2">
      <c r="A465" s="12"/>
      <c r="B465" s="13" t="s">
        <v>83</v>
      </c>
      <c r="C465" s="139">
        <v>0</v>
      </c>
      <c r="D465" s="139">
        <v>0</v>
      </c>
      <c r="E465" s="161">
        <v>0</v>
      </c>
      <c r="F465" s="194">
        <v>0</v>
      </c>
      <c r="G465" s="220">
        <v>0</v>
      </c>
      <c r="H465" s="256">
        <v>0</v>
      </c>
      <c r="I465" s="309">
        <v>0</v>
      </c>
      <c r="J465" s="320">
        <v>0</v>
      </c>
      <c r="K465" s="359">
        <v>0</v>
      </c>
      <c r="L465" s="398">
        <v>0</v>
      </c>
      <c r="M465" s="448">
        <v>0</v>
      </c>
      <c r="N465" s="448">
        <v>0</v>
      </c>
    </row>
    <row r="466" spans="1:14" x14ac:dyDescent="0.2">
      <c r="A466" s="12"/>
      <c r="B466" s="11" t="s">
        <v>50</v>
      </c>
      <c r="C466" s="126">
        <v>0</v>
      </c>
      <c r="D466" s="126">
        <v>0</v>
      </c>
      <c r="E466" s="168">
        <v>0</v>
      </c>
      <c r="F466" s="185">
        <v>0</v>
      </c>
      <c r="G466" s="211">
        <v>0</v>
      </c>
      <c r="H466" s="247">
        <v>0</v>
      </c>
      <c r="I466" s="300">
        <v>0</v>
      </c>
      <c r="J466" s="311">
        <v>0</v>
      </c>
      <c r="K466" s="350">
        <v>0</v>
      </c>
      <c r="L466" s="389">
        <v>0</v>
      </c>
      <c r="M466" s="456">
        <v>0</v>
      </c>
      <c r="N466" s="456">
        <v>0</v>
      </c>
    </row>
    <row r="467" spans="1:14" x14ac:dyDescent="0.2">
      <c r="A467" s="12"/>
      <c r="B467" s="11" t="s">
        <v>51</v>
      </c>
      <c r="C467" s="126">
        <v>0</v>
      </c>
      <c r="D467" s="126">
        <v>0</v>
      </c>
      <c r="E467" s="168">
        <v>0</v>
      </c>
      <c r="F467" s="185">
        <v>0</v>
      </c>
      <c r="G467" s="211">
        <v>0</v>
      </c>
      <c r="H467" s="247">
        <v>0</v>
      </c>
      <c r="I467" s="300">
        <v>0</v>
      </c>
      <c r="J467" s="311">
        <v>0</v>
      </c>
      <c r="K467" s="350">
        <v>0</v>
      </c>
      <c r="L467" s="389">
        <v>0</v>
      </c>
      <c r="M467" s="456">
        <v>0</v>
      </c>
      <c r="N467" s="456">
        <v>0</v>
      </c>
    </row>
    <row r="468" spans="1:14" ht="15.75" x14ac:dyDescent="0.2">
      <c r="A468" s="14">
        <v>2</v>
      </c>
      <c r="B468" s="10" t="s">
        <v>23</v>
      </c>
      <c r="C468" s="126">
        <f t="shared" ref="C468:H468" si="135">SUM(C469:C470)</f>
        <v>0</v>
      </c>
      <c r="D468" s="126">
        <f t="shared" si="135"/>
        <v>0</v>
      </c>
      <c r="E468" s="168">
        <f t="shared" si="135"/>
        <v>0</v>
      </c>
      <c r="F468" s="185">
        <f t="shared" si="135"/>
        <v>0</v>
      </c>
      <c r="G468" s="211">
        <f t="shared" si="135"/>
        <v>0</v>
      </c>
      <c r="H468" s="247">
        <f t="shared" si="135"/>
        <v>0</v>
      </c>
      <c r="I468" s="300">
        <f t="shared" ref="I468:N468" si="136">SUM(I469:I470)</f>
        <v>0</v>
      </c>
      <c r="J468" s="311">
        <f t="shared" si="136"/>
        <v>0</v>
      </c>
      <c r="K468" s="350">
        <f t="shared" si="136"/>
        <v>0</v>
      </c>
      <c r="L468" s="389">
        <f t="shared" si="136"/>
        <v>0</v>
      </c>
      <c r="M468" s="456">
        <f t="shared" si="136"/>
        <v>0</v>
      </c>
      <c r="N468" s="456">
        <f t="shared" si="136"/>
        <v>0</v>
      </c>
    </row>
    <row r="469" spans="1:14" x14ac:dyDescent="0.2">
      <c r="A469" s="12"/>
      <c r="B469" s="13" t="s">
        <v>82</v>
      </c>
      <c r="C469" s="139">
        <v>0</v>
      </c>
      <c r="D469" s="139">
        <v>0</v>
      </c>
      <c r="E469" s="161">
        <v>0</v>
      </c>
      <c r="F469" s="194">
        <v>0</v>
      </c>
      <c r="G469" s="220">
        <v>0</v>
      </c>
      <c r="H469" s="256">
        <v>0</v>
      </c>
      <c r="I469" s="309">
        <v>0</v>
      </c>
      <c r="J469" s="320">
        <v>0</v>
      </c>
      <c r="K469" s="359">
        <v>0</v>
      </c>
      <c r="L469" s="398">
        <v>0</v>
      </c>
      <c r="M469" s="448">
        <v>0</v>
      </c>
      <c r="N469" s="448">
        <v>0</v>
      </c>
    </row>
    <row r="470" spans="1:14" ht="12.75" customHeight="1" x14ac:dyDescent="0.2">
      <c r="A470" s="12"/>
      <c r="B470" s="13" t="s">
        <v>83</v>
      </c>
      <c r="C470" s="139">
        <v>0</v>
      </c>
      <c r="D470" s="139">
        <v>0</v>
      </c>
      <c r="E470" s="161">
        <v>0</v>
      </c>
      <c r="F470" s="194">
        <v>0</v>
      </c>
      <c r="G470" s="220">
        <v>0</v>
      </c>
      <c r="H470" s="256">
        <v>0</v>
      </c>
      <c r="I470" s="309">
        <v>0</v>
      </c>
      <c r="J470" s="320">
        <v>0</v>
      </c>
      <c r="K470" s="359">
        <v>0</v>
      </c>
      <c r="L470" s="398">
        <v>0</v>
      </c>
      <c r="M470" s="448">
        <v>0</v>
      </c>
      <c r="N470" s="448">
        <v>0</v>
      </c>
    </row>
    <row r="471" spans="1:14" ht="12.75" customHeight="1" x14ac:dyDescent="0.2">
      <c r="A471" s="9">
        <v>3</v>
      </c>
      <c r="B471" s="10" t="s">
        <v>53</v>
      </c>
      <c r="C471" s="132">
        <v>0</v>
      </c>
      <c r="D471" s="132">
        <v>0</v>
      </c>
      <c r="E471" s="166">
        <v>0</v>
      </c>
      <c r="F471" s="189">
        <v>0</v>
      </c>
      <c r="G471" s="215">
        <v>0</v>
      </c>
      <c r="H471" s="251">
        <v>0</v>
      </c>
      <c r="I471" s="304">
        <v>0</v>
      </c>
      <c r="J471" s="315">
        <v>0</v>
      </c>
      <c r="K471" s="354">
        <v>0</v>
      </c>
      <c r="L471" s="393">
        <v>0</v>
      </c>
      <c r="M471" s="453">
        <v>0</v>
      </c>
      <c r="N471" s="453">
        <v>0</v>
      </c>
    </row>
    <row r="472" spans="1:14" ht="15.75" x14ac:dyDescent="0.2">
      <c r="A472" s="14">
        <v>4</v>
      </c>
      <c r="B472" s="10" t="s">
        <v>52</v>
      </c>
      <c r="C472" s="126">
        <f t="shared" ref="C472:H472" si="137">SUM(C473:C474)</f>
        <v>0</v>
      </c>
      <c r="D472" s="126">
        <f t="shared" si="137"/>
        <v>0</v>
      </c>
      <c r="E472" s="168">
        <f t="shared" si="137"/>
        <v>0</v>
      </c>
      <c r="F472" s="185">
        <f t="shared" si="137"/>
        <v>0</v>
      </c>
      <c r="G472" s="211">
        <f t="shared" si="137"/>
        <v>0</v>
      </c>
      <c r="H472" s="247">
        <f t="shared" si="137"/>
        <v>0</v>
      </c>
      <c r="I472" s="300">
        <f t="shared" ref="I472:N472" si="138">SUM(I473:I474)</f>
        <v>0</v>
      </c>
      <c r="J472" s="311">
        <f t="shared" si="138"/>
        <v>0</v>
      </c>
      <c r="K472" s="350">
        <f t="shared" si="138"/>
        <v>0</v>
      </c>
      <c r="L472" s="389">
        <f t="shared" si="138"/>
        <v>0</v>
      </c>
      <c r="M472" s="456">
        <f t="shared" si="138"/>
        <v>0</v>
      </c>
      <c r="N472" s="456">
        <f t="shared" si="138"/>
        <v>0</v>
      </c>
    </row>
    <row r="473" spans="1:14" ht="15.75" customHeight="1" x14ac:dyDescent="0.2">
      <c r="A473" s="14"/>
      <c r="B473" s="13" t="s">
        <v>82</v>
      </c>
      <c r="C473" s="132">
        <v>0</v>
      </c>
      <c r="D473" s="132">
        <v>0</v>
      </c>
      <c r="E473" s="166">
        <v>0</v>
      </c>
      <c r="F473" s="189">
        <v>0</v>
      </c>
      <c r="G473" s="215">
        <v>0</v>
      </c>
      <c r="H473" s="251">
        <v>0</v>
      </c>
      <c r="I473" s="304">
        <v>0</v>
      </c>
      <c r="J473" s="315">
        <v>0</v>
      </c>
      <c r="K473" s="354">
        <v>0</v>
      </c>
      <c r="L473" s="393">
        <v>0</v>
      </c>
      <c r="M473" s="453">
        <v>0</v>
      </c>
      <c r="N473" s="453">
        <v>0</v>
      </c>
    </row>
    <row r="474" spans="1:14" ht="15.75" x14ac:dyDescent="0.2">
      <c r="A474" s="14"/>
      <c r="B474" s="13" t="s">
        <v>83</v>
      </c>
      <c r="C474" s="132">
        <v>0</v>
      </c>
      <c r="D474" s="132">
        <v>0</v>
      </c>
      <c r="E474" s="166">
        <v>0</v>
      </c>
      <c r="F474" s="189">
        <v>0</v>
      </c>
      <c r="G474" s="215">
        <v>0</v>
      </c>
      <c r="H474" s="251">
        <v>0</v>
      </c>
      <c r="I474" s="304">
        <v>0</v>
      </c>
      <c r="J474" s="315">
        <v>0</v>
      </c>
      <c r="K474" s="354">
        <v>0</v>
      </c>
      <c r="L474" s="393">
        <v>0</v>
      </c>
      <c r="M474" s="453">
        <v>0</v>
      </c>
      <c r="N474" s="453">
        <v>0</v>
      </c>
    </row>
    <row r="475" spans="1:14" ht="15.75" x14ac:dyDescent="0.2">
      <c r="A475" s="14">
        <v>5</v>
      </c>
      <c r="B475" s="11" t="s">
        <v>54</v>
      </c>
      <c r="C475" s="132">
        <v>0</v>
      </c>
      <c r="D475" s="132">
        <v>0</v>
      </c>
      <c r="E475" s="166">
        <v>0</v>
      </c>
      <c r="F475" s="189">
        <v>0</v>
      </c>
      <c r="G475" s="215">
        <v>0</v>
      </c>
      <c r="H475" s="251">
        <v>0</v>
      </c>
      <c r="I475" s="304">
        <v>0</v>
      </c>
      <c r="J475" s="315">
        <v>0</v>
      </c>
      <c r="K475" s="354">
        <v>0</v>
      </c>
      <c r="L475" s="393">
        <v>0</v>
      </c>
      <c r="M475" s="453">
        <v>0</v>
      </c>
      <c r="N475" s="453">
        <v>0</v>
      </c>
    </row>
    <row r="476" spans="1:14" ht="12.75" customHeight="1" x14ac:dyDescent="0.2">
      <c r="A476" s="14">
        <v>6</v>
      </c>
      <c r="B476" s="10" t="s">
        <v>55</v>
      </c>
      <c r="C476" s="132">
        <v>0</v>
      </c>
      <c r="D476" s="132">
        <v>0</v>
      </c>
      <c r="E476" s="166">
        <v>0</v>
      </c>
      <c r="F476" s="189">
        <v>0</v>
      </c>
      <c r="G476" s="215">
        <v>0</v>
      </c>
      <c r="H476" s="251">
        <v>0</v>
      </c>
      <c r="I476" s="304">
        <v>0</v>
      </c>
      <c r="J476" s="315">
        <v>0</v>
      </c>
      <c r="K476" s="354">
        <v>0</v>
      </c>
      <c r="L476" s="393">
        <v>0</v>
      </c>
      <c r="M476" s="453">
        <v>0</v>
      </c>
      <c r="N476" s="453">
        <v>0</v>
      </c>
    </row>
    <row r="477" spans="1:14" ht="13.5" customHeight="1" x14ac:dyDescent="0.2">
      <c r="A477" s="14">
        <v>7</v>
      </c>
      <c r="B477" s="10" t="s">
        <v>56</v>
      </c>
      <c r="C477" s="132">
        <v>0</v>
      </c>
      <c r="D477" s="132">
        <v>0</v>
      </c>
      <c r="E477" s="166">
        <v>0</v>
      </c>
      <c r="F477" s="189">
        <v>0</v>
      </c>
      <c r="G477" s="215">
        <v>0</v>
      </c>
      <c r="H477" s="251">
        <v>0</v>
      </c>
      <c r="I477" s="304">
        <v>0</v>
      </c>
      <c r="J477" s="315">
        <v>0</v>
      </c>
      <c r="K477" s="354">
        <v>0</v>
      </c>
      <c r="L477" s="393">
        <v>0</v>
      </c>
      <c r="M477" s="453">
        <v>0</v>
      </c>
      <c r="N477" s="453">
        <v>0</v>
      </c>
    </row>
    <row r="478" spans="1:14" ht="15" customHeight="1" x14ac:dyDescent="0.2">
      <c r="A478" s="14">
        <v>8</v>
      </c>
      <c r="B478" s="10" t="s">
        <v>57</v>
      </c>
      <c r="C478" s="132">
        <v>0</v>
      </c>
      <c r="D478" s="132">
        <v>0</v>
      </c>
      <c r="E478" s="166">
        <v>0</v>
      </c>
      <c r="F478" s="189">
        <v>0</v>
      </c>
      <c r="G478" s="215">
        <v>0</v>
      </c>
      <c r="H478" s="251">
        <v>0</v>
      </c>
      <c r="I478" s="304">
        <v>0</v>
      </c>
      <c r="J478" s="315">
        <v>0</v>
      </c>
      <c r="K478" s="354">
        <v>0</v>
      </c>
      <c r="L478" s="393">
        <v>0</v>
      </c>
      <c r="M478" s="453">
        <v>0</v>
      </c>
      <c r="N478" s="453">
        <v>0</v>
      </c>
    </row>
    <row r="479" spans="1:14" ht="12.75" customHeight="1" x14ac:dyDescent="0.2">
      <c r="A479" s="14">
        <v>9</v>
      </c>
      <c r="B479" s="10" t="s">
        <v>24</v>
      </c>
      <c r="C479" s="132">
        <v>0</v>
      </c>
      <c r="D479" s="132">
        <v>0</v>
      </c>
      <c r="E479" s="166">
        <v>0</v>
      </c>
      <c r="F479" s="189">
        <v>0</v>
      </c>
      <c r="G479" s="215">
        <v>0</v>
      </c>
      <c r="H479" s="251">
        <v>0</v>
      </c>
      <c r="I479" s="304">
        <v>0</v>
      </c>
      <c r="J479" s="315">
        <v>0</v>
      </c>
      <c r="K479" s="354">
        <v>0</v>
      </c>
      <c r="L479" s="393">
        <v>0</v>
      </c>
      <c r="M479" s="453">
        <v>0</v>
      </c>
      <c r="N479" s="453">
        <v>0</v>
      </c>
    </row>
    <row r="480" spans="1:14" ht="12.75" customHeight="1" x14ac:dyDescent="0.2">
      <c r="A480" s="14">
        <v>10</v>
      </c>
      <c r="B480" s="10" t="s">
        <v>25</v>
      </c>
      <c r="C480" s="132">
        <v>0</v>
      </c>
      <c r="D480" s="132">
        <v>0</v>
      </c>
      <c r="E480" s="166">
        <v>0</v>
      </c>
      <c r="F480" s="189">
        <v>0</v>
      </c>
      <c r="G480" s="215">
        <v>0</v>
      </c>
      <c r="H480" s="251">
        <v>0</v>
      </c>
      <c r="I480" s="304">
        <v>0</v>
      </c>
      <c r="J480" s="315">
        <v>0</v>
      </c>
      <c r="K480" s="354">
        <v>0</v>
      </c>
      <c r="L480" s="393">
        <v>0</v>
      </c>
      <c r="M480" s="453">
        <v>0</v>
      </c>
      <c r="N480" s="453">
        <v>0</v>
      </c>
    </row>
    <row r="481" spans="1:14" ht="15.95" customHeight="1" thickBot="1" x14ac:dyDescent="0.25">
      <c r="A481" s="39">
        <v>11</v>
      </c>
      <c r="B481" s="40" t="s">
        <v>58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  <c r="C485" s="1" t="s">
        <v>43</v>
      </c>
      <c r="D485" s="1" t="s">
        <v>43</v>
      </c>
      <c r="E485" s="1" t="s">
        <v>43</v>
      </c>
      <c r="F485" s="1" t="s">
        <v>43</v>
      </c>
      <c r="G485" s="1" t="s">
        <v>43</v>
      </c>
      <c r="H485" s="1" t="s">
        <v>43</v>
      </c>
      <c r="I485" s="1" t="s">
        <v>43</v>
      </c>
      <c r="J485" s="1" t="s">
        <v>43</v>
      </c>
      <c r="K485" s="1" t="s">
        <v>43</v>
      </c>
      <c r="L485" s="1" t="s">
        <v>43</v>
      </c>
      <c r="M485" s="1" t="s">
        <v>43</v>
      </c>
      <c r="N485" s="1" t="s">
        <v>43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605" t="s">
        <v>0</v>
      </c>
      <c r="B490" s="605"/>
      <c r="C490" s="508"/>
    </row>
    <row r="491" spans="1:14" ht="12.75" customHeight="1" x14ac:dyDescent="0.2">
      <c r="A491" s="605" t="s">
        <v>1</v>
      </c>
      <c r="B491" s="605"/>
      <c r="C491" s="508"/>
    </row>
    <row r="492" spans="1:14" ht="12.75" customHeight="1" x14ac:dyDescent="0.2">
      <c r="A492" s="605" t="s">
        <v>45</v>
      </c>
      <c r="B492" s="605"/>
    </row>
    <row r="493" spans="1:14" ht="25.5" x14ac:dyDescent="0.35">
      <c r="C493" s="2" t="s">
        <v>100</v>
      </c>
      <c r="D493" s="2" t="s">
        <v>101</v>
      </c>
      <c r="E493" s="2" t="s">
        <v>102</v>
      </c>
      <c r="F493" s="2" t="s">
        <v>103</v>
      </c>
      <c r="G493" s="2" t="s">
        <v>104</v>
      </c>
      <c r="H493" s="2" t="s">
        <v>105</v>
      </c>
      <c r="I493" s="2" t="s">
        <v>106</v>
      </c>
      <c r="J493" s="2" t="s">
        <v>107</v>
      </c>
      <c r="K493" s="2" t="s">
        <v>110</v>
      </c>
      <c r="L493" s="2" t="s">
        <v>113</v>
      </c>
      <c r="M493" s="2"/>
      <c r="N493" s="2"/>
    </row>
    <row r="494" spans="1:14" x14ac:dyDescent="0.2">
      <c r="C494" s="131"/>
      <c r="D494" s="131"/>
      <c r="E494" s="160"/>
      <c r="F494" s="188"/>
      <c r="G494" s="214"/>
      <c r="H494" s="250"/>
      <c r="I494" s="303"/>
      <c r="J494" s="314"/>
      <c r="K494" s="353"/>
      <c r="L494" s="392"/>
      <c r="M494" s="447"/>
      <c r="N494" s="447"/>
    </row>
    <row r="495" spans="1:14" ht="12.75" customHeight="1" x14ac:dyDescent="0.2">
      <c r="A495" s="1" t="s">
        <v>46</v>
      </c>
      <c r="C495" s="1" t="s">
        <v>48</v>
      </c>
      <c r="D495" s="1" t="s">
        <v>48</v>
      </c>
      <c r="E495" s="1" t="s">
        <v>48</v>
      </c>
      <c r="F495" s="1" t="s">
        <v>48</v>
      </c>
      <c r="G495" s="1" t="s">
        <v>48</v>
      </c>
      <c r="H495" s="1" t="s">
        <v>48</v>
      </c>
      <c r="I495" s="1" t="s">
        <v>48</v>
      </c>
      <c r="J495" s="1" t="s">
        <v>48</v>
      </c>
      <c r="K495" s="1" t="s">
        <v>48</v>
      </c>
      <c r="L495" s="1" t="s">
        <v>48</v>
      </c>
      <c r="M495" s="1" t="s">
        <v>48</v>
      </c>
      <c r="N495" s="1" t="s">
        <v>48</v>
      </c>
    </row>
    <row r="496" spans="1:14" ht="13.5" customHeight="1" thickBot="1" x14ac:dyDescent="0.25">
      <c r="A496" s="1" t="s">
        <v>68</v>
      </c>
      <c r="C496" s="1" t="s">
        <v>47</v>
      </c>
      <c r="D496" s="1" t="s">
        <v>47</v>
      </c>
      <c r="E496" s="1" t="s">
        <v>47</v>
      </c>
      <c r="F496" s="1" t="s">
        <v>47</v>
      </c>
      <c r="G496" s="1" t="s">
        <v>47</v>
      </c>
      <c r="H496" s="1" t="s">
        <v>47</v>
      </c>
      <c r="I496" s="1" t="s">
        <v>47</v>
      </c>
      <c r="J496" s="1" t="s">
        <v>47</v>
      </c>
      <c r="K496" s="1" t="s">
        <v>47</v>
      </c>
      <c r="L496" s="1" t="s">
        <v>47</v>
      </c>
      <c r="M496" s="1" t="s">
        <v>47</v>
      </c>
      <c r="N496" s="1" t="s">
        <v>47</v>
      </c>
    </row>
    <row r="497" spans="1:15" ht="16.5" thickTop="1" x14ac:dyDescent="0.2">
      <c r="A497" s="612" t="s">
        <v>4</v>
      </c>
      <c r="B497" s="602" t="s">
        <v>5</v>
      </c>
      <c r="C497" s="129"/>
    </row>
    <row r="498" spans="1:15" ht="12.75" customHeight="1" x14ac:dyDescent="0.2">
      <c r="A498" s="613"/>
      <c r="B498" s="603"/>
      <c r="C498" s="138"/>
      <c r="D498" s="138"/>
      <c r="E498" s="162"/>
      <c r="F498" s="193"/>
      <c r="G498" s="219"/>
      <c r="H498" s="255"/>
      <c r="I498" s="308"/>
      <c r="J498" s="319"/>
      <c r="K498" s="358"/>
      <c r="L498" s="397"/>
      <c r="M498" s="449"/>
      <c r="N498" s="449"/>
    </row>
    <row r="499" spans="1:15" ht="12.75" customHeight="1" x14ac:dyDescent="0.2">
      <c r="A499" s="613"/>
      <c r="B499" s="603"/>
      <c r="C499" s="135" t="s">
        <v>36</v>
      </c>
      <c r="D499" s="135" t="s">
        <v>36</v>
      </c>
      <c r="E499" s="164" t="s">
        <v>36</v>
      </c>
      <c r="F499" s="191" t="s">
        <v>36</v>
      </c>
      <c r="G499" s="217" t="s">
        <v>36</v>
      </c>
      <c r="H499" s="253" t="s">
        <v>36</v>
      </c>
      <c r="I499" s="306" t="s">
        <v>36</v>
      </c>
      <c r="J499" s="317" t="s">
        <v>36</v>
      </c>
      <c r="K499" s="356" t="s">
        <v>36</v>
      </c>
      <c r="L499" s="395" t="s">
        <v>36</v>
      </c>
      <c r="M499" s="451" t="s">
        <v>36</v>
      </c>
      <c r="N499" s="451" t="s">
        <v>36</v>
      </c>
    </row>
    <row r="500" spans="1:15" ht="12.75" customHeight="1" x14ac:dyDescent="0.2">
      <c r="A500" s="613"/>
      <c r="B500" s="603"/>
      <c r="C500" s="136"/>
      <c r="D500" s="136"/>
      <c r="E500" s="165"/>
      <c r="F500" s="192"/>
      <c r="G500" s="218"/>
      <c r="H500" s="254"/>
      <c r="I500" s="307"/>
      <c r="J500" s="318"/>
      <c r="K500" s="357"/>
      <c r="L500" s="396"/>
      <c r="M500" s="452"/>
      <c r="N500" s="452"/>
    </row>
    <row r="501" spans="1:15" ht="12.75" customHeight="1" x14ac:dyDescent="0.2">
      <c r="A501" s="614"/>
      <c r="B501" s="604"/>
      <c r="C501" s="135"/>
      <c r="D501" s="135"/>
      <c r="E501" s="164"/>
      <c r="F501" s="191"/>
      <c r="G501" s="217"/>
      <c r="H501" s="253"/>
      <c r="I501" s="306"/>
      <c r="J501" s="317"/>
      <c r="K501" s="356"/>
      <c r="L501" s="395"/>
      <c r="M501" s="451"/>
      <c r="N501" s="451"/>
    </row>
    <row r="502" spans="1:15" s="8" customFormat="1" ht="11.25" x14ac:dyDescent="0.2">
      <c r="A502" s="27" t="s">
        <v>10</v>
      </c>
      <c r="B502" s="134" t="s">
        <v>11</v>
      </c>
      <c r="C502" s="134" t="s">
        <v>44</v>
      </c>
      <c r="D502" s="134" t="s">
        <v>44</v>
      </c>
      <c r="E502" s="163" t="s">
        <v>44</v>
      </c>
      <c r="F502" s="190" t="s">
        <v>44</v>
      </c>
      <c r="G502" s="216" t="s">
        <v>44</v>
      </c>
      <c r="H502" s="252" t="s">
        <v>44</v>
      </c>
      <c r="I502" s="305" t="s">
        <v>44</v>
      </c>
      <c r="J502" s="316" t="s">
        <v>44</v>
      </c>
      <c r="K502" s="355" t="s">
        <v>44</v>
      </c>
      <c r="L502" s="394" t="s">
        <v>44</v>
      </c>
      <c r="M502" s="450" t="s">
        <v>44</v>
      </c>
      <c r="N502" s="450" t="s">
        <v>44</v>
      </c>
    </row>
    <row r="503" spans="1:15" s="16" customFormat="1" ht="15.75" x14ac:dyDescent="0.2">
      <c r="A503" s="18">
        <v>1</v>
      </c>
      <c r="B503" s="19" t="s">
        <v>22</v>
      </c>
      <c r="C503" s="56">
        <f t="shared" ref="C503:N518" si="139">SUM(C15,C55,C95,C135,C175,C215,C255,C295,C336,C378,C418,C462)</f>
        <v>0</v>
      </c>
      <c r="D503" s="56">
        <f t="shared" si="139"/>
        <v>0</v>
      </c>
      <c r="E503" s="56">
        <f t="shared" si="139"/>
        <v>0</v>
      </c>
      <c r="F503" s="56">
        <f t="shared" si="139"/>
        <v>0</v>
      </c>
      <c r="G503" s="56">
        <f t="shared" si="139"/>
        <v>0</v>
      </c>
      <c r="H503" s="56">
        <f t="shared" si="139"/>
        <v>0</v>
      </c>
      <c r="I503" s="56">
        <f t="shared" si="139"/>
        <v>0</v>
      </c>
      <c r="J503" s="56">
        <f t="shared" si="139"/>
        <v>0</v>
      </c>
      <c r="K503" s="56">
        <f t="shared" si="139"/>
        <v>0</v>
      </c>
      <c r="L503" s="56">
        <f t="shared" si="139"/>
        <v>0</v>
      </c>
      <c r="M503" s="56">
        <f t="shared" si="139"/>
        <v>0</v>
      </c>
      <c r="N503" s="56">
        <f t="shared" si="139"/>
        <v>1</v>
      </c>
      <c r="O503" s="624">
        <f>SUM(C503:N503)</f>
        <v>1</v>
      </c>
    </row>
    <row r="504" spans="1:15" s="23" customFormat="1" x14ac:dyDescent="0.2">
      <c r="A504" s="14"/>
      <c r="B504" s="22" t="s">
        <v>49</v>
      </c>
      <c r="C504" s="44">
        <f t="shared" si="139"/>
        <v>0</v>
      </c>
      <c r="D504" s="44">
        <f t="shared" si="139"/>
        <v>0</v>
      </c>
      <c r="E504" s="44">
        <f t="shared" si="139"/>
        <v>0</v>
      </c>
      <c r="F504" s="44">
        <f t="shared" si="139"/>
        <v>0</v>
      </c>
      <c r="G504" s="44">
        <f t="shared" si="139"/>
        <v>0</v>
      </c>
      <c r="H504" s="44">
        <f t="shared" si="139"/>
        <v>0</v>
      </c>
      <c r="I504" s="44">
        <f t="shared" si="139"/>
        <v>0</v>
      </c>
      <c r="J504" s="44">
        <f t="shared" si="139"/>
        <v>0</v>
      </c>
      <c r="K504" s="44">
        <f t="shared" si="139"/>
        <v>0</v>
      </c>
      <c r="L504" s="44">
        <f t="shared" si="139"/>
        <v>0</v>
      </c>
      <c r="M504" s="44">
        <f t="shared" si="139"/>
        <v>0</v>
      </c>
      <c r="N504" s="44">
        <f t="shared" si="139"/>
        <v>1</v>
      </c>
      <c r="O504" s="624">
        <f t="shared" ref="O504:O522" si="140">SUM(C504:N504)</f>
        <v>1</v>
      </c>
    </row>
    <row r="505" spans="1:15" x14ac:dyDescent="0.2">
      <c r="A505" s="12"/>
      <c r="B505" s="13" t="s">
        <v>82</v>
      </c>
      <c r="C505" s="44">
        <f t="shared" si="139"/>
        <v>0</v>
      </c>
      <c r="D505" s="44">
        <f t="shared" si="139"/>
        <v>0</v>
      </c>
      <c r="E505" s="44">
        <f t="shared" si="139"/>
        <v>0</v>
      </c>
      <c r="F505" s="44">
        <f t="shared" si="139"/>
        <v>0</v>
      </c>
      <c r="G505" s="44">
        <f t="shared" si="139"/>
        <v>0</v>
      </c>
      <c r="H505" s="44">
        <f t="shared" si="139"/>
        <v>0</v>
      </c>
      <c r="I505" s="44">
        <f t="shared" si="139"/>
        <v>0</v>
      </c>
      <c r="J505" s="44">
        <f t="shared" si="139"/>
        <v>0</v>
      </c>
      <c r="K505" s="44">
        <f t="shared" si="139"/>
        <v>0</v>
      </c>
      <c r="L505" s="44">
        <f t="shared" si="139"/>
        <v>0</v>
      </c>
      <c r="M505" s="44">
        <f t="shared" si="139"/>
        <v>0</v>
      </c>
      <c r="N505" s="44">
        <f t="shared" si="139"/>
        <v>1</v>
      </c>
      <c r="O505" s="624">
        <f t="shared" si="140"/>
        <v>1</v>
      </c>
    </row>
    <row r="506" spans="1:15" x14ac:dyDescent="0.2">
      <c r="A506" s="12"/>
      <c r="B506" s="13" t="s">
        <v>83</v>
      </c>
      <c r="C506" s="44">
        <f t="shared" si="139"/>
        <v>0</v>
      </c>
      <c r="D506" s="44">
        <f t="shared" si="139"/>
        <v>0</v>
      </c>
      <c r="E506" s="44">
        <f t="shared" si="139"/>
        <v>0</v>
      </c>
      <c r="F506" s="44">
        <f t="shared" si="139"/>
        <v>0</v>
      </c>
      <c r="G506" s="44">
        <f t="shared" si="139"/>
        <v>0</v>
      </c>
      <c r="H506" s="44">
        <f t="shared" si="139"/>
        <v>0</v>
      </c>
      <c r="I506" s="44">
        <f t="shared" si="139"/>
        <v>0</v>
      </c>
      <c r="J506" s="44">
        <f t="shared" si="139"/>
        <v>0</v>
      </c>
      <c r="K506" s="44">
        <f t="shared" si="139"/>
        <v>0</v>
      </c>
      <c r="L506" s="44">
        <f t="shared" si="139"/>
        <v>0</v>
      </c>
      <c r="M506" s="44">
        <f t="shared" si="139"/>
        <v>0</v>
      </c>
      <c r="N506" s="44">
        <f t="shared" si="139"/>
        <v>0</v>
      </c>
      <c r="O506" s="624">
        <f t="shared" si="140"/>
        <v>0</v>
      </c>
    </row>
    <row r="507" spans="1:15" x14ac:dyDescent="0.2">
      <c r="A507" s="12"/>
      <c r="B507" s="11" t="s">
        <v>50</v>
      </c>
      <c r="C507" s="44">
        <f t="shared" si="139"/>
        <v>0</v>
      </c>
      <c r="D507" s="44">
        <f t="shared" si="139"/>
        <v>0</v>
      </c>
      <c r="E507" s="44">
        <f t="shared" si="139"/>
        <v>0</v>
      </c>
      <c r="F507" s="44">
        <f t="shared" si="139"/>
        <v>0</v>
      </c>
      <c r="G507" s="44">
        <f t="shared" si="139"/>
        <v>0</v>
      </c>
      <c r="H507" s="44">
        <f t="shared" si="139"/>
        <v>0</v>
      </c>
      <c r="I507" s="44">
        <f t="shared" si="139"/>
        <v>0</v>
      </c>
      <c r="J507" s="44">
        <f t="shared" si="139"/>
        <v>0</v>
      </c>
      <c r="K507" s="44">
        <f t="shared" si="139"/>
        <v>0</v>
      </c>
      <c r="L507" s="44">
        <f t="shared" si="139"/>
        <v>0</v>
      </c>
      <c r="M507" s="44">
        <f t="shared" si="139"/>
        <v>0</v>
      </c>
      <c r="N507" s="44">
        <f t="shared" si="139"/>
        <v>0</v>
      </c>
      <c r="O507" s="624">
        <f t="shared" si="140"/>
        <v>0</v>
      </c>
    </row>
    <row r="508" spans="1:15" x14ac:dyDescent="0.2">
      <c r="A508" s="12"/>
      <c r="B508" s="11" t="s">
        <v>51</v>
      </c>
      <c r="C508" s="44">
        <f t="shared" si="139"/>
        <v>0</v>
      </c>
      <c r="D508" s="44">
        <f t="shared" si="139"/>
        <v>0</v>
      </c>
      <c r="E508" s="44">
        <f t="shared" si="139"/>
        <v>0</v>
      </c>
      <c r="F508" s="44">
        <f t="shared" si="139"/>
        <v>0</v>
      </c>
      <c r="G508" s="44">
        <f t="shared" si="139"/>
        <v>0</v>
      </c>
      <c r="H508" s="44">
        <f t="shared" si="139"/>
        <v>0</v>
      </c>
      <c r="I508" s="44">
        <f t="shared" si="139"/>
        <v>0</v>
      </c>
      <c r="J508" s="44">
        <f t="shared" si="139"/>
        <v>0</v>
      </c>
      <c r="K508" s="44">
        <f t="shared" si="139"/>
        <v>0</v>
      </c>
      <c r="L508" s="44">
        <f t="shared" si="139"/>
        <v>0</v>
      </c>
      <c r="M508" s="44">
        <f t="shared" si="139"/>
        <v>0</v>
      </c>
      <c r="N508" s="44">
        <f t="shared" si="139"/>
        <v>0</v>
      </c>
      <c r="O508" s="624">
        <f t="shared" si="140"/>
        <v>0</v>
      </c>
    </row>
    <row r="509" spans="1:15" ht="15.75" x14ac:dyDescent="0.2">
      <c r="A509" s="14">
        <v>2</v>
      </c>
      <c r="B509" s="10" t="s">
        <v>23</v>
      </c>
      <c r="C509" s="44">
        <f t="shared" si="139"/>
        <v>0</v>
      </c>
      <c r="D509" s="44">
        <f t="shared" si="139"/>
        <v>0</v>
      </c>
      <c r="E509" s="44">
        <f t="shared" si="139"/>
        <v>0</v>
      </c>
      <c r="F509" s="44">
        <f t="shared" si="139"/>
        <v>0</v>
      </c>
      <c r="G509" s="44">
        <f t="shared" si="139"/>
        <v>0</v>
      </c>
      <c r="H509" s="44">
        <f t="shared" si="139"/>
        <v>0</v>
      </c>
      <c r="I509" s="44">
        <f t="shared" si="139"/>
        <v>0</v>
      </c>
      <c r="J509" s="44">
        <f t="shared" si="139"/>
        <v>0</v>
      </c>
      <c r="K509" s="44">
        <f t="shared" si="139"/>
        <v>40</v>
      </c>
      <c r="L509" s="44">
        <f t="shared" si="139"/>
        <v>0</v>
      </c>
      <c r="M509" s="44">
        <f t="shared" si="139"/>
        <v>0</v>
      </c>
      <c r="N509" s="44">
        <f t="shared" si="139"/>
        <v>0</v>
      </c>
      <c r="O509" s="624">
        <f t="shared" si="140"/>
        <v>40</v>
      </c>
    </row>
    <row r="510" spans="1:15" x14ac:dyDescent="0.2">
      <c r="A510" s="12"/>
      <c r="B510" s="13" t="s">
        <v>82</v>
      </c>
      <c r="C510" s="44">
        <f t="shared" si="139"/>
        <v>0</v>
      </c>
      <c r="D510" s="44">
        <f t="shared" si="139"/>
        <v>0</v>
      </c>
      <c r="E510" s="44">
        <f t="shared" si="139"/>
        <v>0</v>
      </c>
      <c r="F510" s="44">
        <f t="shared" si="139"/>
        <v>0</v>
      </c>
      <c r="G510" s="44">
        <f t="shared" si="139"/>
        <v>0</v>
      </c>
      <c r="H510" s="44">
        <f t="shared" si="139"/>
        <v>0</v>
      </c>
      <c r="I510" s="44">
        <f t="shared" si="139"/>
        <v>0</v>
      </c>
      <c r="J510" s="44">
        <f t="shared" si="139"/>
        <v>0</v>
      </c>
      <c r="K510" s="44">
        <f t="shared" si="139"/>
        <v>0</v>
      </c>
      <c r="L510" s="44">
        <f t="shared" si="139"/>
        <v>0</v>
      </c>
      <c r="M510" s="44">
        <f t="shared" si="139"/>
        <v>0</v>
      </c>
      <c r="N510" s="44">
        <f t="shared" si="139"/>
        <v>0</v>
      </c>
      <c r="O510" s="624">
        <f t="shared" si="140"/>
        <v>0</v>
      </c>
    </row>
    <row r="511" spans="1:15" x14ac:dyDescent="0.2">
      <c r="A511" s="12"/>
      <c r="B511" s="13" t="s">
        <v>83</v>
      </c>
      <c r="C511" s="44">
        <f t="shared" si="139"/>
        <v>0</v>
      </c>
      <c r="D511" s="44">
        <f t="shared" si="139"/>
        <v>0</v>
      </c>
      <c r="E511" s="44">
        <f t="shared" si="139"/>
        <v>0</v>
      </c>
      <c r="F511" s="44">
        <f t="shared" si="139"/>
        <v>0</v>
      </c>
      <c r="G511" s="44">
        <f t="shared" si="139"/>
        <v>0</v>
      </c>
      <c r="H511" s="44">
        <f t="shared" si="139"/>
        <v>0</v>
      </c>
      <c r="I511" s="44">
        <f t="shared" si="139"/>
        <v>0</v>
      </c>
      <c r="J511" s="44">
        <f t="shared" si="139"/>
        <v>0</v>
      </c>
      <c r="K511" s="44">
        <f t="shared" si="139"/>
        <v>40</v>
      </c>
      <c r="L511" s="44">
        <f t="shared" si="139"/>
        <v>0</v>
      </c>
      <c r="M511" s="44">
        <f t="shared" si="139"/>
        <v>0</v>
      </c>
      <c r="N511" s="44">
        <f t="shared" si="139"/>
        <v>0</v>
      </c>
      <c r="O511" s="624">
        <f t="shared" si="140"/>
        <v>40</v>
      </c>
    </row>
    <row r="512" spans="1:15" ht="15.75" x14ac:dyDescent="0.2">
      <c r="A512" s="9">
        <v>3</v>
      </c>
      <c r="B512" s="10" t="s">
        <v>53</v>
      </c>
      <c r="C512" s="44">
        <f t="shared" si="139"/>
        <v>0</v>
      </c>
      <c r="D512" s="44">
        <f t="shared" si="139"/>
        <v>0</v>
      </c>
      <c r="E512" s="44">
        <f t="shared" si="139"/>
        <v>0</v>
      </c>
      <c r="F512" s="44">
        <f t="shared" si="139"/>
        <v>0</v>
      </c>
      <c r="G512" s="44">
        <f t="shared" si="139"/>
        <v>0</v>
      </c>
      <c r="H512" s="44">
        <f t="shared" si="139"/>
        <v>0</v>
      </c>
      <c r="I512" s="44">
        <f t="shared" si="139"/>
        <v>0</v>
      </c>
      <c r="J512" s="44">
        <f t="shared" si="139"/>
        <v>0</v>
      </c>
      <c r="K512" s="44">
        <f t="shared" si="139"/>
        <v>0</v>
      </c>
      <c r="L512" s="44">
        <f t="shared" si="139"/>
        <v>0</v>
      </c>
      <c r="M512" s="44">
        <f t="shared" si="139"/>
        <v>0</v>
      </c>
      <c r="N512" s="44">
        <f t="shared" si="139"/>
        <v>0</v>
      </c>
      <c r="O512" s="624">
        <f t="shared" si="140"/>
        <v>0</v>
      </c>
    </row>
    <row r="513" spans="1:17" ht="15.75" x14ac:dyDescent="0.2">
      <c r="A513" s="14">
        <v>4</v>
      </c>
      <c r="B513" s="10" t="s">
        <v>52</v>
      </c>
      <c r="C513" s="73">
        <f t="shared" si="139"/>
        <v>0</v>
      </c>
      <c r="D513" s="73">
        <f t="shared" si="139"/>
        <v>0</v>
      </c>
      <c r="E513" s="73">
        <f t="shared" si="139"/>
        <v>0</v>
      </c>
      <c r="F513" s="73">
        <f t="shared" si="139"/>
        <v>0</v>
      </c>
      <c r="G513" s="73">
        <f t="shared" si="139"/>
        <v>0</v>
      </c>
      <c r="H513" s="73">
        <f t="shared" si="139"/>
        <v>0</v>
      </c>
      <c r="I513" s="73">
        <f t="shared" si="139"/>
        <v>0</v>
      </c>
      <c r="J513" s="73">
        <f t="shared" si="139"/>
        <v>0</v>
      </c>
      <c r="K513" s="73">
        <f t="shared" si="139"/>
        <v>0</v>
      </c>
      <c r="L513" s="73">
        <f t="shared" si="139"/>
        <v>0</v>
      </c>
      <c r="M513" s="73">
        <f t="shared" si="139"/>
        <v>0</v>
      </c>
      <c r="N513" s="73">
        <f t="shared" si="139"/>
        <v>0</v>
      </c>
      <c r="O513" s="624">
        <f t="shared" si="140"/>
        <v>0</v>
      </c>
    </row>
    <row r="514" spans="1:17" x14ac:dyDescent="0.2">
      <c r="A514" s="14"/>
      <c r="B514" s="13" t="s">
        <v>82</v>
      </c>
      <c r="C514" s="73">
        <f t="shared" si="139"/>
        <v>0</v>
      </c>
      <c r="D514" s="73">
        <f t="shared" si="139"/>
        <v>0</v>
      </c>
      <c r="E514" s="73">
        <f t="shared" si="139"/>
        <v>0</v>
      </c>
      <c r="F514" s="73">
        <f t="shared" si="139"/>
        <v>0</v>
      </c>
      <c r="G514" s="73">
        <f t="shared" si="139"/>
        <v>0</v>
      </c>
      <c r="H514" s="73">
        <f t="shared" si="139"/>
        <v>0</v>
      </c>
      <c r="I514" s="73">
        <f t="shared" si="139"/>
        <v>0</v>
      </c>
      <c r="J514" s="73">
        <f t="shared" si="139"/>
        <v>0</v>
      </c>
      <c r="K514" s="73">
        <f t="shared" si="139"/>
        <v>0</v>
      </c>
      <c r="L514" s="73">
        <f t="shared" si="139"/>
        <v>0</v>
      </c>
      <c r="M514" s="73">
        <f t="shared" si="139"/>
        <v>0</v>
      </c>
      <c r="N514" s="73">
        <f t="shared" si="139"/>
        <v>0</v>
      </c>
      <c r="O514" s="624">
        <f t="shared" si="140"/>
        <v>0</v>
      </c>
    </row>
    <row r="515" spans="1:17" x14ac:dyDescent="0.2">
      <c r="A515" s="14"/>
      <c r="B515" s="13" t="s">
        <v>83</v>
      </c>
      <c r="C515" s="73">
        <f t="shared" si="139"/>
        <v>0</v>
      </c>
      <c r="D515" s="73">
        <f t="shared" si="139"/>
        <v>0</v>
      </c>
      <c r="E515" s="73">
        <f t="shared" si="139"/>
        <v>0</v>
      </c>
      <c r="F515" s="73">
        <f t="shared" si="139"/>
        <v>0</v>
      </c>
      <c r="G515" s="73">
        <f t="shared" si="139"/>
        <v>0</v>
      </c>
      <c r="H515" s="73">
        <f t="shared" si="139"/>
        <v>0</v>
      </c>
      <c r="I515" s="73">
        <f t="shared" si="139"/>
        <v>0</v>
      </c>
      <c r="J515" s="73">
        <f t="shared" si="139"/>
        <v>0</v>
      </c>
      <c r="K515" s="73">
        <f t="shared" si="139"/>
        <v>0</v>
      </c>
      <c r="L515" s="73">
        <f t="shared" si="139"/>
        <v>0</v>
      </c>
      <c r="M515" s="73">
        <f t="shared" si="139"/>
        <v>0</v>
      </c>
      <c r="N515" s="73">
        <f t="shared" si="139"/>
        <v>0</v>
      </c>
      <c r="O515" s="624">
        <f t="shared" si="140"/>
        <v>0</v>
      </c>
    </row>
    <row r="516" spans="1:17" x14ac:dyDescent="0.2">
      <c r="A516" s="14">
        <v>5</v>
      </c>
      <c r="B516" s="11" t="s">
        <v>54</v>
      </c>
      <c r="C516" s="44">
        <f t="shared" si="139"/>
        <v>0</v>
      </c>
      <c r="D516" s="44">
        <f t="shared" si="139"/>
        <v>0</v>
      </c>
      <c r="E516" s="44">
        <f t="shared" si="139"/>
        <v>0</v>
      </c>
      <c r="F516" s="44">
        <f t="shared" si="139"/>
        <v>0</v>
      </c>
      <c r="G516" s="44">
        <f t="shared" si="139"/>
        <v>0</v>
      </c>
      <c r="H516" s="44">
        <f t="shared" si="139"/>
        <v>0</v>
      </c>
      <c r="I516" s="44">
        <f t="shared" si="139"/>
        <v>0</v>
      </c>
      <c r="J516" s="44">
        <f t="shared" si="139"/>
        <v>0</v>
      </c>
      <c r="K516" s="44">
        <f t="shared" si="139"/>
        <v>0</v>
      </c>
      <c r="L516" s="44">
        <f t="shared" si="139"/>
        <v>0</v>
      </c>
      <c r="M516" s="44">
        <f t="shared" si="139"/>
        <v>0</v>
      </c>
      <c r="N516" s="44">
        <f t="shared" si="139"/>
        <v>0</v>
      </c>
      <c r="O516" s="624">
        <f t="shared" si="140"/>
        <v>0</v>
      </c>
    </row>
    <row r="517" spans="1:17" ht="15.75" x14ac:dyDescent="0.2">
      <c r="A517" s="14">
        <v>6</v>
      </c>
      <c r="B517" s="10" t="s">
        <v>55</v>
      </c>
      <c r="C517" s="44">
        <f t="shared" si="139"/>
        <v>0</v>
      </c>
      <c r="D517" s="44">
        <f t="shared" si="139"/>
        <v>0</v>
      </c>
      <c r="E517" s="44">
        <f t="shared" si="139"/>
        <v>0</v>
      </c>
      <c r="F517" s="44">
        <f t="shared" si="139"/>
        <v>0</v>
      </c>
      <c r="G517" s="44">
        <f t="shared" si="139"/>
        <v>0</v>
      </c>
      <c r="H517" s="44">
        <f t="shared" si="139"/>
        <v>0</v>
      </c>
      <c r="I517" s="44">
        <f t="shared" si="139"/>
        <v>0</v>
      </c>
      <c r="J517" s="44">
        <f t="shared" si="139"/>
        <v>0</v>
      </c>
      <c r="K517" s="44">
        <f t="shared" si="139"/>
        <v>0</v>
      </c>
      <c r="L517" s="44">
        <f t="shared" si="139"/>
        <v>0</v>
      </c>
      <c r="M517" s="44">
        <f t="shared" si="139"/>
        <v>0</v>
      </c>
      <c r="N517" s="44">
        <f t="shared" si="139"/>
        <v>0</v>
      </c>
      <c r="O517" s="624">
        <f t="shared" si="140"/>
        <v>0</v>
      </c>
      <c r="Q517" s="1" t="s">
        <v>43</v>
      </c>
    </row>
    <row r="518" spans="1:17" ht="15.75" x14ac:dyDescent="0.2">
      <c r="A518" s="14">
        <v>7</v>
      </c>
      <c r="B518" s="10" t="s">
        <v>56</v>
      </c>
      <c r="C518" s="44">
        <f t="shared" si="139"/>
        <v>0</v>
      </c>
      <c r="D518" s="44">
        <f t="shared" si="139"/>
        <v>0</v>
      </c>
      <c r="E518" s="44">
        <f t="shared" si="139"/>
        <v>0</v>
      </c>
      <c r="F518" s="44">
        <f t="shared" si="139"/>
        <v>0</v>
      </c>
      <c r="G518" s="44">
        <f t="shared" si="139"/>
        <v>0</v>
      </c>
      <c r="H518" s="44">
        <f t="shared" si="139"/>
        <v>0</v>
      </c>
      <c r="I518" s="44">
        <f t="shared" si="139"/>
        <v>0</v>
      </c>
      <c r="J518" s="44">
        <f t="shared" si="139"/>
        <v>0</v>
      </c>
      <c r="K518" s="44">
        <f t="shared" si="139"/>
        <v>0</v>
      </c>
      <c r="L518" s="44">
        <f t="shared" si="139"/>
        <v>0</v>
      </c>
      <c r="M518" s="44">
        <f t="shared" si="139"/>
        <v>0</v>
      </c>
      <c r="N518" s="44">
        <f t="shared" si="139"/>
        <v>0</v>
      </c>
      <c r="O518" s="624">
        <f t="shared" si="140"/>
        <v>0</v>
      </c>
    </row>
    <row r="519" spans="1:17" ht="15.75" x14ac:dyDescent="0.2">
      <c r="A519" s="14">
        <v>8</v>
      </c>
      <c r="B519" s="10" t="s">
        <v>57</v>
      </c>
      <c r="C519" s="44">
        <f t="shared" ref="C519:N522" si="141">SUM(C31,C71,C111,C151,C191,C231,C271,C311,C352,C394,C434,C478)</f>
        <v>0</v>
      </c>
      <c r="D519" s="44">
        <f t="shared" si="141"/>
        <v>0</v>
      </c>
      <c r="E519" s="44">
        <f t="shared" si="141"/>
        <v>0</v>
      </c>
      <c r="F519" s="44">
        <f t="shared" si="141"/>
        <v>0</v>
      </c>
      <c r="G519" s="44">
        <f t="shared" si="141"/>
        <v>0</v>
      </c>
      <c r="H519" s="44">
        <f t="shared" si="141"/>
        <v>0</v>
      </c>
      <c r="I519" s="44">
        <f t="shared" si="141"/>
        <v>0</v>
      </c>
      <c r="J519" s="44">
        <f t="shared" si="141"/>
        <v>0</v>
      </c>
      <c r="K519" s="44">
        <f t="shared" si="141"/>
        <v>0</v>
      </c>
      <c r="L519" s="44">
        <f t="shared" si="141"/>
        <v>0</v>
      </c>
      <c r="M519" s="44">
        <f t="shared" si="141"/>
        <v>0</v>
      </c>
      <c r="N519" s="44">
        <f t="shared" si="141"/>
        <v>0</v>
      </c>
      <c r="O519" s="624">
        <f t="shared" si="140"/>
        <v>0</v>
      </c>
    </row>
    <row r="520" spans="1:17" ht="15.75" x14ac:dyDescent="0.2">
      <c r="A520" s="14">
        <v>9</v>
      </c>
      <c r="B520" s="10" t="s">
        <v>24</v>
      </c>
      <c r="C520" s="44">
        <f t="shared" si="141"/>
        <v>0</v>
      </c>
      <c r="D520" s="44">
        <f t="shared" si="141"/>
        <v>0</v>
      </c>
      <c r="E520" s="44">
        <f t="shared" si="141"/>
        <v>0</v>
      </c>
      <c r="F520" s="44">
        <f t="shared" si="141"/>
        <v>0</v>
      </c>
      <c r="G520" s="44">
        <f t="shared" si="141"/>
        <v>0</v>
      </c>
      <c r="H520" s="44">
        <f t="shared" si="141"/>
        <v>0</v>
      </c>
      <c r="I520" s="44">
        <f t="shared" si="141"/>
        <v>0</v>
      </c>
      <c r="J520" s="44">
        <f t="shared" si="141"/>
        <v>0</v>
      </c>
      <c r="K520" s="44">
        <f t="shared" si="141"/>
        <v>0</v>
      </c>
      <c r="L520" s="44">
        <f t="shared" si="141"/>
        <v>0</v>
      </c>
      <c r="M520" s="44">
        <f t="shared" si="141"/>
        <v>0</v>
      </c>
      <c r="N520" s="44">
        <f t="shared" si="141"/>
        <v>0</v>
      </c>
      <c r="O520" s="624">
        <f t="shared" si="140"/>
        <v>0</v>
      </c>
    </row>
    <row r="521" spans="1:17" ht="15.75" x14ac:dyDescent="0.2">
      <c r="A521" s="14">
        <v>10</v>
      </c>
      <c r="B521" s="10" t="s">
        <v>25</v>
      </c>
      <c r="C521" s="44">
        <f t="shared" si="141"/>
        <v>0</v>
      </c>
      <c r="D521" s="44">
        <f t="shared" si="141"/>
        <v>0</v>
      </c>
      <c r="E521" s="44">
        <f t="shared" si="141"/>
        <v>0</v>
      </c>
      <c r="F521" s="44">
        <f t="shared" si="141"/>
        <v>0</v>
      </c>
      <c r="G521" s="44">
        <f t="shared" si="141"/>
        <v>0</v>
      </c>
      <c r="H521" s="44">
        <f t="shared" si="141"/>
        <v>0</v>
      </c>
      <c r="I521" s="44">
        <f t="shared" si="141"/>
        <v>0</v>
      </c>
      <c r="J521" s="44">
        <f t="shared" si="141"/>
        <v>0</v>
      </c>
      <c r="K521" s="44">
        <f t="shared" si="141"/>
        <v>0</v>
      </c>
      <c r="L521" s="44">
        <f t="shared" si="141"/>
        <v>0</v>
      </c>
      <c r="M521" s="44">
        <f t="shared" si="141"/>
        <v>0</v>
      </c>
      <c r="N521" s="44">
        <f t="shared" si="141"/>
        <v>0</v>
      </c>
      <c r="O521" s="624">
        <f t="shared" si="140"/>
        <v>0</v>
      </c>
    </row>
    <row r="522" spans="1:17" ht="16.5" thickBot="1" x14ac:dyDescent="0.25">
      <c r="A522" s="39">
        <v>11</v>
      </c>
      <c r="B522" s="40" t="s">
        <v>58</v>
      </c>
      <c r="C522" s="54">
        <f t="shared" si="141"/>
        <v>0</v>
      </c>
      <c r="D522" s="54">
        <f t="shared" si="141"/>
        <v>0</v>
      </c>
      <c r="E522" s="54">
        <f t="shared" si="141"/>
        <v>0</v>
      </c>
      <c r="F522" s="54">
        <f t="shared" si="141"/>
        <v>0</v>
      </c>
      <c r="G522" s="54">
        <f t="shared" si="141"/>
        <v>0</v>
      </c>
      <c r="H522" s="54">
        <f t="shared" si="141"/>
        <v>0</v>
      </c>
      <c r="I522" s="54">
        <f t="shared" si="141"/>
        <v>0</v>
      </c>
      <c r="J522" s="54">
        <f t="shared" si="141"/>
        <v>0</v>
      </c>
      <c r="K522" s="54">
        <f t="shared" si="141"/>
        <v>0</v>
      </c>
      <c r="L522" s="54">
        <f t="shared" si="141"/>
        <v>0</v>
      </c>
      <c r="M522" s="54">
        <f t="shared" si="141"/>
        <v>0</v>
      </c>
      <c r="N522" s="54">
        <f t="shared" si="141"/>
        <v>0</v>
      </c>
      <c r="O522" s="624">
        <f t="shared" si="140"/>
        <v>0</v>
      </c>
    </row>
    <row r="523" spans="1:17" ht="13.5" thickTop="1" x14ac:dyDescent="0.2">
      <c r="A523" s="28"/>
      <c r="B523" s="26" t="s">
        <v>39</v>
      </c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</row>
    <row r="524" spans="1:17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7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7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78">
    <mergeCell ref="A456:A460"/>
    <mergeCell ref="B456:B460"/>
    <mergeCell ref="A449:B449"/>
    <mergeCell ref="A450:B450"/>
    <mergeCell ref="A497:A501"/>
    <mergeCell ref="B497:B501"/>
    <mergeCell ref="A491:B491"/>
    <mergeCell ref="A492:B492"/>
    <mergeCell ref="A365:B365"/>
    <mergeCell ref="A366:B366"/>
    <mergeCell ref="A412:A416"/>
    <mergeCell ref="B412:B416"/>
    <mergeCell ref="A406:B406"/>
    <mergeCell ref="A404:B404"/>
    <mergeCell ref="A405:B405"/>
    <mergeCell ref="A209:A213"/>
    <mergeCell ref="B209:B213"/>
    <mergeCell ref="A202:B202"/>
    <mergeCell ref="A203:B203"/>
    <mergeCell ref="A249:A253"/>
    <mergeCell ref="B249:B253"/>
    <mergeCell ref="A242:B242"/>
    <mergeCell ref="A243:B243"/>
    <mergeCell ref="A201:B201"/>
    <mergeCell ref="A41:B41"/>
    <mergeCell ref="A42:B42"/>
    <mergeCell ref="A43:B43"/>
    <mergeCell ref="A49:A53"/>
    <mergeCell ref="B49:B53"/>
    <mergeCell ref="A169:A173"/>
    <mergeCell ref="B169:B173"/>
    <mergeCell ref="A163:B163"/>
    <mergeCell ref="A123:B123"/>
    <mergeCell ref="A129:A133"/>
    <mergeCell ref="B129:B133"/>
    <mergeCell ref="A161:B161"/>
    <mergeCell ref="A162:B162"/>
    <mergeCell ref="A121:B121"/>
    <mergeCell ref="A122:B122"/>
    <mergeCell ref="A448:B448"/>
    <mergeCell ref="A490:B490"/>
    <mergeCell ref="A281:B281"/>
    <mergeCell ref="A322:B322"/>
    <mergeCell ref="A241:B241"/>
    <mergeCell ref="A289:A293"/>
    <mergeCell ref="B289:B293"/>
    <mergeCell ref="A282:B282"/>
    <mergeCell ref="A283:B283"/>
    <mergeCell ref="A330:A334"/>
    <mergeCell ref="B330:B334"/>
    <mergeCell ref="A323:B323"/>
    <mergeCell ref="A324:B324"/>
    <mergeCell ref="A372:A376"/>
    <mergeCell ref="B372:B376"/>
    <mergeCell ref="A364:B364"/>
    <mergeCell ref="C81:C82"/>
    <mergeCell ref="C41:C42"/>
    <mergeCell ref="C1:C2"/>
    <mergeCell ref="A83:B83"/>
    <mergeCell ref="A89:A93"/>
    <mergeCell ref="B89:B93"/>
    <mergeCell ref="A1:B1"/>
    <mergeCell ref="A2:B2"/>
    <mergeCell ref="A3:B3"/>
    <mergeCell ref="A9:A13"/>
    <mergeCell ref="B9:B13"/>
    <mergeCell ref="A81:B81"/>
    <mergeCell ref="A82:B82"/>
    <mergeCell ref="C281:C282"/>
    <mergeCell ref="C241:C242"/>
    <mergeCell ref="C201:C202"/>
    <mergeCell ref="C161:C162"/>
    <mergeCell ref="C121:C122"/>
    <mergeCell ref="C490:C491"/>
    <mergeCell ref="C448:C449"/>
    <mergeCell ref="C404:C405"/>
    <mergeCell ref="C364:C365"/>
    <mergeCell ref="C322:C323"/>
  </mergeCells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26"/>
  <sheetViews>
    <sheetView topLeftCell="A488" zoomScale="90" zoomScaleNormal="90" workbookViewId="0">
      <pane xSplit="2" topLeftCell="C1" activePane="topRight" state="frozen"/>
      <selection pane="topRight" activeCell="N488" sqref="N1:N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5.7109375" style="1" customWidth="1"/>
    <col min="15" max="16384" width="9.140625" style="1"/>
  </cols>
  <sheetData>
    <row r="1" spans="1:14" ht="12.75" customHeight="1" x14ac:dyDescent="0.2">
      <c r="A1" s="605" t="s">
        <v>0</v>
      </c>
      <c r="B1" s="605"/>
    </row>
    <row r="2" spans="1:14" ht="12.75" customHeight="1" x14ac:dyDescent="0.2">
      <c r="A2" s="605" t="s">
        <v>1</v>
      </c>
      <c r="B2" s="605"/>
    </row>
    <row r="3" spans="1:14" x14ac:dyDescent="0.2">
      <c r="A3" s="605" t="s">
        <v>45</v>
      </c>
      <c r="B3" s="605"/>
    </row>
    <row r="4" spans="1:14" ht="21" customHeight="1" x14ac:dyDescent="0.3">
      <c r="C4" s="130"/>
    </row>
    <row r="5" spans="1:14" x14ac:dyDescent="0.2">
      <c r="C5" s="131"/>
    </row>
    <row r="6" spans="1:14" x14ac:dyDescent="0.2">
      <c r="A6" s="1" t="s">
        <v>46</v>
      </c>
    </row>
    <row r="7" spans="1:14" ht="12.75" customHeight="1" x14ac:dyDescent="0.2">
      <c r="A7" s="43" t="s">
        <v>68</v>
      </c>
      <c r="B7" s="43"/>
    </row>
    <row r="8" spans="1:14" s="43" customFormat="1" ht="13.5" customHeight="1" thickBot="1" x14ac:dyDescent="0.25">
      <c r="A8" s="43" t="s">
        <v>71</v>
      </c>
    </row>
    <row r="9" spans="1:14" ht="15" customHeight="1" thickTop="1" x14ac:dyDescent="0.2">
      <c r="A9" s="602" t="s">
        <v>4</v>
      </c>
      <c r="B9" s="602" t="s">
        <v>5</v>
      </c>
      <c r="C9" s="129"/>
    </row>
    <row r="10" spans="1:14" ht="12.75" customHeight="1" x14ac:dyDescent="0.2">
      <c r="A10" s="603"/>
      <c r="B10" s="603"/>
      <c r="C10" s="138"/>
      <c r="D10" s="138"/>
      <c r="E10" s="162"/>
      <c r="F10" s="193"/>
      <c r="G10" s="255"/>
      <c r="H10" s="255"/>
      <c r="I10" s="319"/>
      <c r="J10" s="319"/>
      <c r="K10" s="340"/>
      <c r="L10" s="418"/>
      <c r="M10" s="418"/>
      <c r="N10" s="449"/>
    </row>
    <row r="11" spans="1:14" ht="12.75" customHeight="1" x14ac:dyDescent="0.2">
      <c r="A11" s="603"/>
      <c r="B11" s="603"/>
      <c r="C11" s="135" t="s">
        <v>37</v>
      </c>
      <c r="D11" s="135" t="s">
        <v>37</v>
      </c>
      <c r="E11" s="164" t="s">
        <v>37</v>
      </c>
      <c r="F11" s="191" t="s">
        <v>37</v>
      </c>
      <c r="G11" s="253" t="s">
        <v>37</v>
      </c>
      <c r="H11" s="253" t="s">
        <v>37</v>
      </c>
      <c r="I11" s="317" t="s">
        <v>37</v>
      </c>
      <c r="J11" s="317" t="s">
        <v>37</v>
      </c>
      <c r="K11" s="342" t="s">
        <v>37</v>
      </c>
      <c r="L11" s="420" t="s">
        <v>37</v>
      </c>
      <c r="M11" s="420" t="s">
        <v>37</v>
      </c>
      <c r="N11" s="451" t="s">
        <v>37</v>
      </c>
    </row>
    <row r="12" spans="1:14" ht="12.75" customHeight="1" x14ac:dyDescent="0.2">
      <c r="A12" s="603"/>
      <c r="B12" s="603"/>
      <c r="C12" s="136"/>
      <c r="D12" s="136"/>
      <c r="E12" s="165"/>
      <c r="F12" s="192"/>
      <c r="G12" s="254"/>
      <c r="H12" s="254"/>
      <c r="I12" s="318"/>
      <c r="J12" s="318"/>
      <c r="K12" s="343"/>
      <c r="L12" s="421"/>
      <c r="M12" s="421"/>
      <c r="N12" s="452"/>
    </row>
    <row r="13" spans="1:14" ht="11.25" customHeight="1" x14ac:dyDescent="0.2">
      <c r="A13" s="604"/>
      <c r="B13" s="604"/>
      <c r="C13" s="135"/>
      <c r="D13" s="135"/>
      <c r="E13" s="164"/>
      <c r="F13" s="191"/>
      <c r="G13" s="253"/>
      <c r="H13" s="253"/>
      <c r="I13" s="317"/>
      <c r="J13" s="317"/>
      <c r="K13" s="342"/>
      <c r="L13" s="420"/>
      <c r="M13" s="420"/>
      <c r="N13" s="451"/>
    </row>
    <row r="14" spans="1:14" s="8" customFormat="1" ht="12.75" customHeight="1" x14ac:dyDescent="0.2">
      <c r="A14" s="134" t="s">
        <v>10</v>
      </c>
      <c r="B14" s="134" t="s">
        <v>11</v>
      </c>
      <c r="C14" s="134" t="s">
        <v>16</v>
      </c>
      <c r="D14" s="134" t="s">
        <v>16</v>
      </c>
      <c r="E14" s="163" t="s">
        <v>16</v>
      </c>
      <c r="F14" s="190" t="s">
        <v>16</v>
      </c>
      <c r="G14" s="252" t="s">
        <v>16</v>
      </c>
      <c r="H14" s="252" t="s">
        <v>16</v>
      </c>
      <c r="I14" s="316" t="s">
        <v>16</v>
      </c>
      <c r="J14" s="316" t="s">
        <v>16</v>
      </c>
      <c r="K14" s="341" t="s">
        <v>16</v>
      </c>
      <c r="L14" s="419" t="s">
        <v>16</v>
      </c>
      <c r="M14" s="419" t="s">
        <v>16</v>
      </c>
      <c r="N14" s="450" t="s">
        <v>16</v>
      </c>
    </row>
    <row r="15" spans="1:14" s="16" customFormat="1" ht="15.95" customHeight="1" x14ac:dyDescent="0.2">
      <c r="A15" s="18">
        <v>1</v>
      </c>
      <c r="B15" s="19" t="s">
        <v>22</v>
      </c>
      <c r="C15" s="128">
        <f t="shared" ref="C15:H15" si="0">SUM(C16,C19,C20)</f>
        <v>0</v>
      </c>
      <c r="D15" s="128">
        <f t="shared" si="0"/>
        <v>0</v>
      </c>
      <c r="E15" s="167">
        <f t="shared" si="0"/>
        <v>0</v>
      </c>
      <c r="F15" s="187">
        <f t="shared" si="0"/>
        <v>0</v>
      </c>
      <c r="G15" s="249">
        <f t="shared" si="0"/>
        <v>0</v>
      </c>
      <c r="H15" s="249">
        <f t="shared" si="0"/>
        <v>0</v>
      </c>
      <c r="I15" s="313">
        <f t="shared" ref="I15" si="1">SUM(I16,I19,I20)</f>
        <v>0</v>
      </c>
      <c r="J15" s="313">
        <f>SUM(J16,J19,J20)</f>
        <v>0</v>
      </c>
      <c r="K15" s="346">
        <f>SUM(K16,K19,K20)</f>
        <v>0</v>
      </c>
      <c r="L15" s="424">
        <f>SUM(L16,L19,L20)</f>
        <v>0</v>
      </c>
      <c r="M15" s="424">
        <f>SUM(M16,M19,M20)</f>
        <v>0</v>
      </c>
      <c r="N15" s="455">
        <f>SUM(N16,N19,N20)</f>
        <v>0</v>
      </c>
    </row>
    <row r="16" spans="1:14" s="23" customFormat="1" ht="15.95" customHeight="1" x14ac:dyDescent="0.2">
      <c r="A16" s="14"/>
      <c r="B16" s="22" t="s">
        <v>49</v>
      </c>
      <c r="C16" s="68">
        <f t="shared" ref="C16:H16" si="2">SUM(C17:C18)</f>
        <v>0</v>
      </c>
      <c r="D16" s="68">
        <f t="shared" si="2"/>
        <v>0</v>
      </c>
      <c r="E16" s="68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 t="shared" ref="I16" si="3">SUM(I17:I18)</f>
        <v>0</v>
      </c>
      <c r="J16" s="68">
        <f>SUM(J17:J18)</f>
        <v>0</v>
      </c>
      <c r="K16" s="68">
        <f>SUM(K17:K18)</f>
        <v>0</v>
      </c>
      <c r="L16" s="68">
        <f>SUM(L17:L18)</f>
        <v>0</v>
      </c>
      <c r="M16" s="68">
        <f>SUM(M17:M18)</f>
        <v>0</v>
      </c>
      <c r="N16" s="68">
        <f>SUM(N17:N18)</f>
        <v>0</v>
      </c>
    </row>
    <row r="17" spans="1:14" ht="15.95" customHeight="1" x14ac:dyDescent="0.2">
      <c r="A17" s="12"/>
      <c r="B17" s="13" t="s">
        <v>82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 ht="15.95" customHeight="1" x14ac:dyDescent="0.2">
      <c r="A18" s="12"/>
      <c r="B18" s="13" t="s">
        <v>83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 ht="15.95" customHeight="1" x14ac:dyDescent="0.2">
      <c r="A19" s="12"/>
      <c r="B19" s="11" t="s">
        <v>50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</row>
    <row r="20" spans="1:14" ht="15.95" customHeight="1" x14ac:dyDescent="0.2">
      <c r="A20" s="12"/>
      <c r="B20" s="11" t="s">
        <v>51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 ht="15.95" customHeight="1" x14ac:dyDescent="0.2">
      <c r="A21" s="14">
        <v>2</v>
      </c>
      <c r="B21" s="10" t="s">
        <v>23</v>
      </c>
      <c r="C21" s="126">
        <f t="shared" ref="C21:H21" si="4">SUM(C22:C23)</f>
        <v>0</v>
      </c>
      <c r="D21" s="126">
        <f t="shared" si="4"/>
        <v>0</v>
      </c>
      <c r="E21" s="168">
        <f t="shared" si="4"/>
        <v>0</v>
      </c>
      <c r="F21" s="185">
        <f t="shared" si="4"/>
        <v>0</v>
      </c>
      <c r="G21" s="247">
        <f t="shared" si="4"/>
        <v>0</v>
      </c>
      <c r="H21" s="247">
        <f t="shared" si="4"/>
        <v>0</v>
      </c>
      <c r="I21" s="311">
        <f t="shared" ref="I21" si="5">SUM(I22:I23)</f>
        <v>0</v>
      </c>
      <c r="J21" s="311">
        <f>SUM(J22:J23)</f>
        <v>0</v>
      </c>
      <c r="K21" s="347">
        <f>SUM(K22:K23)</f>
        <v>0</v>
      </c>
      <c r="L21" s="425">
        <f>SUM(L22:L23)</f>
        <v>0</v>
      </c>
      <c r="M21" s="425">
        <f>SUM(M22:M23)</f>
        <v>0</v>
      </c>
      <c r="N21" s="456">
        <f>SUM(N22:N23)</f>
        <v>0</v>
      </c>
    </row>
    <row r="22" spans="1:14" ht="15.95" customHeight="1" x14ac:dyDescent="0.2">
      <c r="A22" s="12"/>
      <c r="B22" s="13" t="s">
        <v>82</v>
      </c>
      <c r="C22" s="139">
        <v>0</v>
      </c>
      <c r="D22" s="139">
        <v>0</v>
      </c>
      <c r="E22" s="161">
        <v>0</v>
      </c>
      <c r="F22" s="194">
        <v>0</v>
      </c>
      <c r="G22" s="256">
        <v>0</v>
      </c>
      <c r="H22" s="256">
        <v>0</v>
      </c>
      <c r="I22" s="320">
        <v>0</v>
      </c>
      <c r="J22" s="320">
        <v>0</v>
      </c>
      <c r="K22" s="339">
        <v>0</v>
      </c>
      <c r="L22" s="417">
        <v>0</v>
      </c>
      <c r="M22" s="417">
        <v>0</v>
      </c>
      <c r="N22" s="448">
        <v>0</v>
      </c>
    </row>
    <row r="23" spans="1:14" ht="15.95" customHeight="1" x14ac:dyDescent="0.2">
      <c r="A23" s="12"/>
      <c r="B23" s="13" t="s">
        <v>83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 ht="15.95" customHeight="1" x14ac:dyDescent="0.2">
      <c r="A24" s="9">
        <v>3</v>
      </c>
      <c r="B24" s="10" t="s">
        <v>53</v>
      </c>
      <c r="C24" s="126">
        <v>0</v>
      </c>
      <c r="D24" s="126">
        <v>0</v>
      </c>
      <c r="E24" s="168">
        <v>0</v>
      </c>
      <c r="F24" s="185">
        <v>0</v>
      </c>
      <c r="G24" s="247">
        <v>0</v>
      </c>
      <c r="H24" s="247">
        <v>0</v>
      </c>
      <c r="I24" s="311">
        <v>0</v>
      </c>
      <c r="J24" s="311">
        <v>0</v>
      </c>
      <c r="K24" s="347">
        <v>0</v>
      </c>
      <c r="L24" s="425">
        <v>0</v>
      </c>
      <c r="M24" s="425">
        <v>0</v>
      </c>
      <c r="N24" s="456">
        <v>0</v>
      </c>
    </row>
    <row r="25" spans="1:14" ht="15.95" customHeight="1" x14ac:dyDescent="0.2">
      <c r="A25" s="14">
        <v>4</v>
      </c>
      <c r="B25" s="10" t="s">
        <v>52</v>
      </c>
      <c r="C25" s="68">
        <f t="shared" ref="C25:H25" si="6">SUM(C26:C27)</f>
        <v>0</v>
      </c>
      <c r="D25" s="68">
        <f t="shared" si="6"/>
        <v>0</v>
      </c>
      <c r="E25" s="68">
        <f t="shared" si="6"/>
        <v>0</v>
      </c>
      <c r="F25" s="68">
        <f t="shared" si="6"/>
        <v>0</v>
      </c>
      <c r="G25" s="68">
        <f t="shared" si="6"/>
        <v>0</v>
      </c>
      <c r="H25" s="68">
        <f t="shared" si="6"/>
        <v>0</v>
      </c>
      <c r="I25" s="68">
        <f t="shared" ref="I25" si="7">SUM(I26:I27)</f>
        <v>0</v>
      </c>
      <c r="J25" s="68">
        <f>SUM(J26:J27)</f>
        <v>0</v>
      </c>
      <c r="K25" s="68">
        <f>SUM(K26:K27)</f>
        <v>0</v>
      </c>
      <c r="L25" s="68">
        <f>SUM(L26:L27)</f>
        <v>0</v>
      </c>
      <c r="M25" s="68">
        <f>SUM(M26:M27)</f>
        <v>0</v>
      </c>
      <c r="N25" s="68">
        <f>SUM(N26:N27)</f>
        <v>0</v>
      </c>
    </row>
    <row r="26" spans="1:14" ht="15.95" customHeight="1" x14ac:dyDescent="0.2">
      <c r="A26" s="14"/>
      <c r="B26" s="13" t="s">
        <v>82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</row>
    <row r="27" spans="1:14" ht="15.95" customHeight="1" x14ac:dyDescent="0.2">
      <c r="A27" s="14"/>
      <c r="B27" s="13" t="s">
        <v>83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1:14" ht="15.95" customHeight="1" x14ac:dyDescent="0.2">
      <c r="A28" s="14">
        <v>5</v>
      </c>
      <c r="B28" s="11" t="s">
        <v>54</v>
      </c>
      <c r="C28" s="126">
        <v>0</v>
      </c>
      <c r="D28" s="126">
        <v>0</v>
      </c>
      <c r="E28" s="168">
        <v>0</v>
      </c>
      <c r="F28" s="185">
        <v>0</v>
      </c>
      <c r="G28" s="247">
        <v>0</v>
      </c>
      <c r="H28" s="247">
        <v>0</v>
      </c>
      <c r="I28" s="311">
        <v>0</v>
      </c>
      <c r="J28" s="311">
        <v>0</v>
      </c>
      <c r="K28" s="347">
        <v>0</v>
      </c>
      <c r="L28" s="425">
        <v>0</v>
      </c>
      <c r="M28" s="425">
        <v>0</v>
      </c>
      <c r="N28" s="456">
        <v>0</v>
      </c>
    </row>
    <row r="29" spans="1:14" ht="15.95" customHeight="1" x14ac:dyDescent="0.2">
      <c r="A29" s="14">
        <v>6</v>
      </c>
      <c r="B29" s="10" t="s">
        <v>55</v>
      </c>
      <c r="C29" s="126">
        <v>0</v>
      </c>
      <c r="D29" s="126">
        <v>0</v>
      </c>
      <c r="E29" s="168">
        <v>0</v>
      </c>
      <c r="F29" s="185">
        <v>0</v>
      </c>
      <c r="G29" s="247">
        <v>0</v>
      </c>
      <c r="H29" s="247">
        <v>0</v>
      </c>
      <c r="I29" s="311">
        <v>0</v>
      </c>
      <c r="J29" s="311">
        <v>0</v>
      </c>
      <c r="K29" s="347">
        <v>0</v>
      </c>
      <c r="L29" s="425">
        <v>0</v>
      </c>
      <c r="M29" s="425">
        <v>0</v>
      </c>
      <c r="N29" s="456">
        <v>0</v>
      </c>
    </row>
    <row r="30" spans="1:14" ht="15.95" customHeight="1" x14ac:dyDescent="0.2">
      <c r="A30" s="14">
        <v>7</v>
      </c>
      <c r="B30" s="10" t="s">
        <v>56</v>
      </c>
      <c r="C30" s="126">
        <v>0</v>
      </c>
      <c r="D30" s="126">
        <v>0</v>
      </c>
      <c r="E30" s="168">
        <v>0</v>
      </c>
      <c r="F30" s="185">
        <v>0</v>
      </c>
      <c r="G30" s="247">
        <v>0</v>
      </c>
      <c r="H30" s="247">
        <v>0</v>
      </c>
      <c r="I30" s="311">
        <v>0</v>
      </c>
      <c r="J30" s="311">
        <v>0</v>
      </c>
      <c r="K30" s="347">
        <v>0</v>
      </c>
      <c r="L30" s="425">
        <v>0</v>
      </c>
      <c r="M30" s="425">
        <v>0</v>
      </c>
      <c r="N30" s="456">
        <v>0</v>
      </c>
    </row>
    <row r="31" spans="1:14" ht="15.95" customHeight="1" x14ac:dyDescent="0.2">
      <c r="A31" s="14">
        <v>8</v>
      </c>
      <c r="B31" s="10" t="s">
        <v>57</v>
      </c>
      <c r="C31" s="126">
        <v>0</v>
      </c>
      <c r="D31" s="126">
        <v>0</v>
      </c>
      <c r="E31" s="168">
        <v>0</v>
      </c>
      <c r="F31" s="185">
        <v>0</v>
      </c>
      <c r="G31" s="247">
        <v>0</v>
      </c>
      <c r="H31" s="247">
        <v>0</v>
      </c>
      <c r="I31" s="311">
        <v>0</v>
      </c>
      <c r="J31" s="311">
        <v>0</v>
      </c>
      <c r="K31" s="347">
        <v>0</v>
      </c>
      <c r="L31" s="425">
        <v>0</v>
      </c>
      <c r="M31" s="425">
        <v>0</v>
      </c>
      <c r="N31" s="456">
        <v>0</v>
      </c>
    </row>
    <row r="32" spans="1:14" ht="15.95" customHeight="1" x14ac:dyDescent="0.2">
      <c r="A32" s="14">
        <v>9</v>
      </c>
      <c r="B32" s="10" t="s">
        <v>24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</row>
    <row r="33" spans="1:14" ht="15.75" x14ac:dyDescent="0.2">
      <c r="A33" s="14">
        <v>10</v>
      </c>
      <c r="B33" s="10" t="s">
        <v>25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</row>
    <row r="34" spans="1:14" ht="16.5" thickBot="1" x14ac:dyDescent="0.25">
      <c r="A34" s="39">
        <v>11</v>
      </c>
      <c r="B34" s="40" t="s">
        <v>58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605" t="s">
        <v>0</v>
      </c>
      <c r="B41" s="605"/>
    </row>
    <row r="42" spans="1:14" ht="21" customHeight="1" x14ac:dyDescent="0.2">
      <c r="A42" s="605" t="s">
        <v>1</v>
      </c>
      <c r="B42" s="605"/>
    </row>
    <row r="43" spans="1:14" x14ac:dyDescent="0.2">
      <c r="A43" s="605" t="s">
        <v>45</v>
      </c>
      <c r="B43" s="605"/>
    </row>
    <row r="44" spans="1:14" ht="22.5" x14ac:dyDescent="0.3">
      <c r="C44" s="130"/>
    </row>
    <row r="45" spans="1:14" ht="12.75" customHeight="1" x14ac:dyDescent="0.2">
      <c r="C45" s="131"/>
    </row>
    <row r="46" spans="1:14" ht="13.5" customHeight="1" x14ac:dyDescent="0.2">
      <c r="A46" s="1" t="s">
        <v>46</v>
      </c>
    </row>
    <row r="47" spans="1:14" s="43" customFormat="1" ht="15" customHeight="1" x14ac:dyDescent="0.2">
      <c r="A47" s="43" t="s">
        <v>68</v>
      </c>
    </row>
    <row r="48" spans="1:14" s="43" customFormat="1" ht="12.75" customHeight="1" thickBot="1" x14ac:dyDescent="0.25">
      <c r="A48" s="43" t="s">
        <v>77</v>
      </c>
    </row>
    <row r="49" spans="1:14" ht="12.75" customHeight="1" thickTop="1" x14ac:dyDescent="0.2">
      <c r="A49" s="606" t="s">
        <v>4</v>
      </c>
      <c r="B49" s="606" t="s">
        <v>5</v>
      </c>
      <c r="C49" s="129"/>
    </row>
    <row r="50" spans="1:14" ht="12.75" customHeight="1" x14ac:dyDescent="0.2">
      <c r="A50" s="607"/>
      <c r="B50" s="607"/>
      <c r="C50" s="138"/>
      <c r="D50" s="138"/>
      <c r="E50" s="162"/>
      <c r="F50" s="193"/>
      <c r="G50" s="255"/>
      <c r="H50" s="255"/>
      <c r="I50" s="319"/>
      <c r="J50" s="319"/>
      <c r="K50" s="340"/>
      <c r="L50" s="418"/>
      <c r="M50" s="418"/>
      <c r="N50" s="449"/>
    </row>
    <row r="51" spans="1:14" ht="11.25" customHeight="1" x14ac:dyDescent="0.2">
      <c r="A51" s="607"/>
      <c r="B51" s="607"/>
      <c r="C51" s="135" t="s">
        <v>37</v>
      </c>
      <c r="D51" s="135" t="s">
        <v>37</v>
      </c>
      <c r="E51" s="164" t="s">
        <v>37</v>
      </c>
      <c r="F51" s="191" t="s">
        <v>37</v>
      </c>
      <c r="G51" s="253" t="s">
        <v>37</v>
      </c>
      <c r="H51" s="253" t="s">
        <v>37</v>
      </c>
      <c r="I51" s="317" t="s">
        <v>37</v>
      </c>
      <c r="J51" s="317" t="s">
        <v>37</v>
      </c>
      <c r="K51" s="342" t="s">
        <v>37</v>
      </c>
      <c r="L51" s="420" t="s">
        <v>37</v>
      </c>
      <c r="M51" s="420" t="s">
        <v>37</v>
      </c>
      <c r="N51" s="451" t="s">
        <v>37</v>
      </c>
    </row>
    <row r="52" spans="1:14" ht="12.75" customHeight="1" x14ac:dyDescent="0.2">
      <c r="A52" s="607"/>
      <c r="B52" s="607"/>
      <c r="C52" s="136"/>
      <c r="D52" s="136"/>
      <c r="E52" s="165"/>
      <c r="F52" s="192"/>
      <c r="G52" s="254"/>
      <c r="H52" s="254"/>
      <c r="I52" s="318"/>
      <c r="J52" s="318"/>
      <c r="K52" s="343"/>
      <c r="L52" s="421"/>
      <c r="M52" s="421"/>
      <c r="N52" s="452"/>
    </row>
    <row r="53" spans="1:14" ht="15.95" customHeight="1" x14ac:dyDescent="0.2">
      <c r="A53" s="608"/>
      <c r="B53" s="608"/>
      <c r="C53" s="135"/>
      <c r="D53" s="135"/>
      <c r="E53" s="164"/>
      <c r="F53" s="191"/>
      <c r="G53" s="253"/>
      <c r="H53" s="253"/>
      <c r="I53" s="317"/>
      <c r="J53" s="317"/>
      <c r="K53" s="342"/>
      <c r="L53" s="420"/>
      <c r="M53" s="420"/>
      <c r="N53" s="451"/>
    </row>
    <row r="54" spans="1:14" s="8" customFormat="1" ht="15.95" customHeight="1" x14ac:dyDescent="0.2">
      <c r="A54" s="134" t="s">
        <v>10</v>
      </c>
      <c r="B54" s="134" t="s">
        <v>11</v>
      </c>
      <c r="C54" s="134" t="s">
        <v>16</v>
      </c>
      <c r="D54" s="134" t="s">
        <v>16</v>
      </c>
      <c r="E54" s="163" t="s">
        <v>16</v>
      </c>
      <c r="F54" s="190" t="s">
        <v>16</v>
      </c>
      <c r="G54" s="252" t="s">
        <v>16</v>
      </c>
      <c r="H54" s="252" t="s">
        <v>16</v>
      </c>
      <c r="I54" s="316" t="s">
        <v>16</v>
      </c>
      <c r="J54" s="316" t="s">
        <v>16</v>
      </c>
      <c r="K54" s="341" t="s">
        <v>16</v>
      </c>
      <c r="L54" s="419" t="s">
        <v>16</v>
      </c>
      <c r="M54" s="419" t="s">
        <v>16</v>
      </c>
      <c r="N54" s="450" t="s">
        <v>16</v>
      </c>
    </row>
    <row r="55" spans="1:14" s="16" customFormat="1" ht="15.95" customHeight="1" x14ac:dyDescent="0.2">
      <c r="A55" s="18">
        <v>1</v>
      </c>
      <c r="B55" s="19" t="s">
        <v>22</v>
      </c>
      <c r="C55" s="128">
        <f t="shared" ref="C55:H55" si="8">SUM(C56,C59,C60)</f>
        <v>0</v>
      </c>
      <c r="D55" s="128">
        <f t="shared" si="8"/>
        <v>0</v>
      </c>
      <c r="E55" s="167">
        <f t="shared" si="8"/>
        <v>0</v>
      </c>
      <c r="F55" s="187">
        <f t="shared" si="8"/>
        <v>0</v>
      </c>
      <c r="G55" s="249">
        <f t="shared" si="8"/>
        <v>0</v>
      </c>
      <c r="H55" s="249">
        <f t="shared" si="8"/>
        <v>0</v>
      </c>
      <c r="I55" s="313">
        <f t="shared" ref="I55" si="9">SUM(I56,I59,I60)</f>
        <v>0</v>
      </c>
      <c r="J55" s="313">
        <f>SUM(J56,J59,J60)</f>
        <v>0</v>
      </c>
      <c r="K55" s="346">
        <f>SUM(K56,K59,K60)</f>
        <v>0</v>
      </c>
      <c r="L55" s="424">
        <f>SUM(L56,L59,L60)</f>
        <v>0</v>
      </c>
      <c r="M55" s="424">
        <f>SUM(M56,M59,M60)</f>
        <v>0</v>
      </c>
      <c r="N55" s="455">
        <f>SUM(N56,N59,N60)</f>
        <v>0</v>
      </c>
    </row>
    <row r="56" spans="1:14" s="23" customFormat="1" ht="15.95" customHeight="1" x14ac:dyDescent="0.2">
      <c r="A56" s="14"/>
      <c r="B56" s="22" t="s">
        <v>49</v>
      </c>
      <c r="C56" s="68">
        <f t="shared" ref="C56:H56" si="10">SUM(C57:C58)</f>
        <v>0</v>
      </c>
      <c r="D56" s="68">
        <f t="shared" si="10"/>
        <v>0</v>
      </c>
      <c r="E56" s="68">
        <f t="shared" si="10"/>
        <v>0</v>
      </c>
      <c r="F56" s="68">
        <f t="shared" si="10"/>
        <v>0</v>
      </c>
      <c r="G56" s="68">
        <f t="shared" si="10"/>
        <v>0</v>
      </c>
      <c r="H56" s="68">
        <f t="shared" si="10"/>
        <v>0</v>
      </c>
      <c r="I56" s="68">
        <f t="shared" ref="I56" si="11">SUM(I57:I58)</f>
        <v>0</v>
      </c>
      <c r="J56" s="68">
        <f>SUM(J57:J58)</f>
        <v>0</v>
      </c>
      <c r="K56" s="68">
        <f>SUM(K57:K58)</f>
        <v>0</v>
      </c>
      <c r="L56" s="68">
        <f>SUM(L57:L58)</f>
        <v>0</v>
      </c>
      <c r="M56" s="68">
        <f>SUM(M57:M58)</f>
        <v>0</v>
      </c>
      <c r="N56" s="68">
        <f>SUM(N57:N58)</f>
        <v>0</v>
      </c>
    </row>
    <row r="57" spans="1:14" ht="15.95" customHeight="1" x14ac:dyDescent="0.2">
      <c r="A57" s="12"/>
      <c r="B57" s="13" t="s">
        <v>82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ht="15.95" customHeight="1" x14ac:dyDescent="0.2">
      <c r="A58" s="12"/>
      <c r="B58" s="13" t="s">
        <v>83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</row>
    <row r="59" spans="1:14" ht="15.95" customHeight="1" x14ac:dyDescent="0.2">
      <c r="A59" s="12"/>
      <c r="B59" s="11" t="s">
        <v>50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</row>
    <row r="60" spans="1:14" ht="15.95" customHeight="1" x14ac:dyDescent="0.2">
      <c r="A60" s="12"/>
      <c r="B60" s="11" t="s">
        <v>51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ht="15.95" customHeight="1" x14ac:dyDescent="0.2">
      <c r="A61" s="14">
        <v>2</v>
      </c>
      <c r="B61" s="10" t="s">
        <v>23</v>
      </c>
      <c r="C61" s="126">
        <f t="shared" ref="C61:H61" si="12">SUM(C62:C63)</f>
        <v>0</v>
      </c>
      <c r="D61" s="126">
        <f t="shared" si="12"/>
        <v>0</v>
      </c>
      <c r="E61" s="168">
        <f t="shared" si="12"/>
        <v>0</v>
      </c>
      <c r="F61" s="185">
        <f t="shared" si="12"/>
        <v>0</v>
      </c>
      <c r="G61" s="247">
        <f t="shared" si="12"/>
        <v>0</v>
      </c>
      <c r="H61" s="247">
        <f t="shared" si="12"/>
        <v>0</v>
      </c>
      <c r="I61" s="311">
        <f t="shared" ref="I61" si="13">SUM(I62:I63)</f>
        <v>0</v>
      </c>
      <c r="J61" s="311">
        <f>SUM(J62:J63)</f>
        <v>0</v>
      </c>
      <c r="K61" s="347">
        <f>SUM(K62:K63)</f>
        <v>0</v>
      </c>
      <c r="L61" s="425">
        <f>SUM(L62:L63)</f>
        <v>0</v>
      </c>
      <c r="M61" s="425">
        <f>SUM(M62:M63)</f>
        <v>0</v>
      </c>
      <c r="N61" s="456">
        <f>SUM(N62:N63)</f>
        <v>0</v>
      </c>
    </row>
    <row r="62" spans="1:14" ht="15.95" customHeight="1" x14ac:dyDescent="0.2">
      <c r="A62" s="12"/>
      <c r="B62" s="13" t="s">
        <v>82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</row>
    <row r="63" spans="1:14" ht="15.95" customHeight="1" x14ac:dyDescent="0.2">
      <c r="A63" s="12"/>
      <c r="B63" s="13" t="s">
        <v>83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</row>
    <row r="64" spans="1:14" ht="15.95" customHeight="1" x14ac:dyDescent="0.2">
      <c r="A64" s="9">
        <v>3</v>
      </c>
      <c r="B64" s="10" t="s">
        <v>53</v>
      </c>
      <c r="C64" s="126">
        <v>0</v>
      </c>
      <c r="D64" s="126">
        <v>0</v>
      </c>
      <c r="E64" s="168">
        <v>0</v>
      </c>
      <c r="F64" s="185">
        <v>0</v>
      </c>
      <c r="G64" s="247">
        <v>0</v>
      </c>
      <c r="H64" s="247">
        <v>0</v>
      </c>
      <c r="I64" s="311">
        <v>0</v>
      </c>
      <c r="J64" s="311">
        <v>0</v>
      </c>
      <c r="K64" s="347">
        <v>0</v>
      </c>
      <c r="L64" s="425">
        <v>0</v>
      </c>
      <c r="M64" s="425">
        <v>0</v>
      </c>
      <c r="N64" s="456">
        <v>0</v>
      </c>
    </row>
    <row r="65" spans="1:14" ht="15.95" customHeight="1" x14ac:dyDescent="0.2">
      <c r="A65" s="14">
        <v>4</v>
      </c>
      <c r="B65" s="10" t="s">
        <v>52</v>
      </c>
      <c r="C65" s="68">
        <f t="shared" ref="C65:H65" si="14">SUM(C66:C67)</f>
        <v>0</v>
      </c>
      <c r="D65" s="68">
        <f t="shared" si="14"/>
        <v>0</v>
      </c>
      <c r="E65" s="68">
        <f t="shared" si="14"/>
        <v>0</v>
      </c>
      <c r="F65" s="68">
        <f t="shared" si="14"/>
        <v>0</v>
      </c>
      <c r="G65" s="68">
        <f t="shared" si="14"/>
        <v>0</v>
      </c>
      <c r="H65" s="68">
        <f t="shared" si="14"/>
        <v>0</v>
      </c>
      <c r="I65" s="68">
        <f t="shared" ref="I65" si="15">SUM(I66:I67)</f>
        <v>0</v>
      </c>
      <c r="J65" s="68">
        <f>SUM(J66:J67)</f>
        <v>0</v>
      </c>
      <c r="K65" s="68">
        <f>SUM(K66:K67)</f>
        <v>0</v>
      </c>
      <c r="L65" s="68">
        <f>SUM(L66:L67)</f>
        <v>0</v>
      </c>
      <c r="M65" s="68">
        <f>SUM(M66:M67)</f>
        <v>0</v>
      </c>
      <c r="N65" s="68">
        <f>SUM(N66:N67)</f>
        <v>0</v>
      </c>
    </row>
    <row r="66" spans="1:14" ht="15.95" customHeight="1" x14ac:dyDescent="0.2">
      <c r="A66" s="14"/>
      <c r="B66" s="13" t="s">
        <v>82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1:14" ht="15.95" customHeight="1" x14ac:dyDescent="0.2">
      <c r="A67" s="14"/>
      <c r="B67" s="13" t="s">
        <v>83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ht="15.95" customHeight="1" x14ac:dyDescent="0.2">
      <c r="A68" s="14">
        <v>5</v>
      </c>
      <c r="B68" s="11" t="s">
        <v>54</v>
      </c>
      <c r="C68" s="126">
        <v>0</v>
      </c>
      <c r="D68" s="126">
        <v>0</v>
      </c>
      <c r="E68" s="168">
        <v>0</v>
      </c>
      <c r="F68" s="185">
        <v>0</v>
      </c>
      <c r="G68" s="247">
        <v>0</v>
      </c>
      <c r="H68" s="247">
        <v>0</v>
      </c>
      <c r="I68" s="311">
        <v>0</v>
      </c>
      <c r="J68" s="311">
        <v>0</v>
      </c>
      <c r="K68" s="347">
        <v>0</v>
      </c>
      <c r="L68" s="425">
        <v>0</v>
      </c>
      <c r="M68" s="425">
        <v>0</v>
      </c>
      <c r="N68" s="456">
        <v>0</v>
      </c>
    </row>
    <row r="69" spans="1:14" ht="15.95" customHeight="1" x14ac:dyDescent="0.2">
      <c r="A69" s="14">
        <v>6</v>
      </c>
      <c r="B69" s="10" t="s">
        <v>55</v>
      </c>
      <c r="C69" s="126">
        <v>0</v>
      </c>
      <c r="D69" s="126">
        <v>0</v>
      </c>
      <c r="E69" s="168">
        <v>0</v>
      </c>
      <c r="F69" s="185">
        <v>0</v>
      </c>
      <c r="G69" s="247">
        <v>0</v>
      </c>
      <c r="H69" s="247">
        <v>0</v>
      </c>
      <c r="I69" s="311">
        <v>0</v>
      </c>
      <c r="J69" s="311">
        <v>0</v>
      </c>
      <c r="K69" s="347">
        <v>0</v>
      </c>
      <c r="L69" s="425">
        <v>0</v>
      </c>
      <c r="M69" s="425">
        <v>0</v>
      </c>
      <c r="N69" s="456">
        <v>0</v>
      </c>
    </row>
    <row r="70" spans="1:14" ht="15.95" customHeight="1" x14ac:dyDescent="0.2">
      <c r="A70" s="14">
        <v>7</v>
      </c>
      <c r="B70" s="10" t="s">
        <v>56</v>
      </c>
      <c r="C70" s="126">
        <v>0</v>
      </c>
      <c r="D70" s="126">
        <v>0</v>
      </c>
      <c r="E70" s="168">
        <v>0</v>
      </c>
      <c r="F70" s="185">
        <v>0</v>
      </c>
      <c r="G70" s="247">
        <v>0</v>
      </c>
      <c r="H70" s="247">
        <v>0</v>
      </c>
      <c r="I70" s="311">
        <v>0</v>
      </c>
      <c r="J70" s="311">
        <v>0</v>
      </c>
      <c r="K70" s="347">
        <v>0</v>
      </c>
      <c r="L70" s="425">
        <v>0</v>
      </c>
      <c r="M70" s="425">
        <v>0</v>
      </c>
      <c r="N70" s="456">
        <v>0</v>
      </c>
    </row>
    <row r="71" spans="1:14" ht="15.75" x14ac:dyDescent="0.2">
      <c r="A71" s="14">
        <v>8</v>
      </c>
      <c r="B71" s="10" t="s">
        <v>57</v>
      </c>
      <c r="C71" s="126">
        <v>0</v>
      </c>
      <c r="D71" s="126">
        <v>0</v>
      </c>
      <c r="E71" s="168">
        <v>0</v>
      </c>
      <c r="F71" s="185">
        <v>0</v>
      </c>
      <c r="G71" s="247">
        <v>0</v>
      </c>
      <c r="H71" s="247">
        <v>0</v>
      </c>
      <c r="I71" s="311">
        <v>0</v>
      </c>
      <c r="J71" s="311">
        <v>0</v>
      </c>
      <c r="K71" s="347">
        <v>0</v>
      </c>
      <c r="L71" s="425">
        <v>0</v>
      </c>
      <c r="M71" s="425">
        <v>0</v>
      </c>
      <c r="N71" s="456">
        <v>0</v>
      </c>
    </row>
    <row r="72" spans="1:14" ht="15.75" x14ac:dyDescent="0.2">
      <c r="A72" s="14">
        <v>9</v>
      </c>
      <c r="B72" s="10" t="s">
        <v>24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</row>
    <row r="73" spans="1:14" ht="15.75" x14ac:dyDescent="0.2">
      <c r="A73" s="14">
        <v>10</v>
      </c>
      <c r="B73" s="10" t="s">
        <v>25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</row>
    <row r="74" spans="1:14" ht="16.5" thickBot="1" x14ac:dyDescent="0.25">
      <c r="A74" s="39">
        <v>11</v>
      </c>
      <c r="B74" s="40" t="s">
        <v>58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605" t="s">
        <v>0</v>
      </c>
      <c r="B81" s="605"/>
    </row>
    <row r="82" spans="1:14" ht="12.75" customHeight="1" x14ac:dyDescent="0.2">
      <c r="A82" s="605" t="s">
        <v>1</v>
      </c>
      <c r="B82" s="605"/>
    </row>
    <row r="83" spans="1:14" ht="12.75" customHeight="1" x14ac:dyDescent="0.2">
      <c r="A83" s="605" t="s">
        <v>45</v>
      </c>
      <c r="B83" s="605"/>
    </row>
    <row r="84" spans="1:14" ht="13.5" customHeight="1" x14ac:dyDescent="0.3">
      <c r="C84" s="130"/>
    </row>
    <row r="85" spans="1:14" ht="15" customHeight="1" x14ac:dyDescent="0.2">
      <c r="C85" s="131"/>
    </row>
    <row r="86" spans="1:14" ht="12.75" customHeight="1" x14ac:dyDescent="0.2">
      <c r="A86" s="1" t="s">
        <v>46</v>
      </c>
    </row>
    <row r="87" spans="1:14" ht="12.75" customHeight="1" x14ac:dyDescent="0.2">
      <c r="A87" s="1" t="s">
        <v>68</v>
      </c>
    </row>
    <row r="88" spans="1:14" s="43" customFormat="1" ht="12.75" customHeight="1" thickBot="1" x14ac:dyDescent="0.25">
      <c r="A88" s="43" t="s">
        <v>78</v>
      </c>
    </row>
    <row r="89" spans="1:14" ht="11.25" customHeight="1" thickTop="1" x14ac:dyDescent="0.2">
      <c r="A89" s="609" t="s">
        <v>4</v>
      </c>
      <c r="B89" s="609" t="s">
        <v>5</v>
      </c>
      <c r="C89" s="137"/>
    </row>
    <row r="90" spans="1:14" ht="12.75" customHeight="1" x14ac:dyDescent="0.2">
      <c r="A90" s="610"/>
      <c r="B90" s="610"/>
      <c r="C90" s="138"/>
      <c r="D90" s="138"/>
      <c r="E90" s="162"/>
      <c r="F90" s="193"/>
      <c r="G90" s="255"/>
      <c r="H90" s="255"/>
      <c r="I90" s="319"/>
      <c r="J90" s="319"/>
      <c r="K90" s="340"/>
      <c r="L90" s="418"/>
      <c r="M90" s="418"/>
      <c r="N90" s="449"/>
    </row>
    <row r="91" spans="1:14" ht="15.95" customHeight="1" x14ac:dyDescent="0.2">
      <c r="A91" s="610"/>
      <c r="B91" s="610"/>
      <c r="C91" s="135" t="s">
        <v>37</v>
      </c>
      <c r="D91" s="135" t="s">
        <v>37</v>
      </c>
      <c r="E91" s="164" t="s">
        <v>37</v>
      </c>
      <c r="F91" s="191" t="s">
        <v>37</v>
      </c>
      <c r="G91" s="253" t="s">
        <v>37</v>
      </c>
      <c r="H91" s="253" t="s">
        <v>37</v>
      </c>
      <c r="I91" s="317" t="s">
        <v>37</v>
      </c>
      <c r="J91" s="317" t="s">
        <v>37</v>
      </c>
      <c r="K91" s="342" t="s">
        <v>37</v>
      </c>
      <c r="L91" s="420" t="s">
        <v>37</v>
      </c>
      <c r="M91" s="420" t="s">
        <v>37</v>
      </c>
      <c r="N91" s="451" t="s">
        <v>37</v>
      </c>
    </row>
    <row r="92" spans="1:14" ht="15.95" customHeight="1" x14ac:dyDescent="0.2">
      <c r="A92" s="610"/>
      <c r="B92" s="610"/>
      <c r="C92" s="136"/>
      <c r="D92" s="136"/>
      <c r="E92" s="165"/>
      <c r="F92" s="192"/>
      <c r="G92" s="254"/>
      <c r="H92" s="254"/>
      <c r="I92" s="318"/>
      <c r="J92" s="318"/>
      <c r="K92" s="343"/>
      <c r="L92" s="421"/>
      <c r="M92" s="421"/>
      <c r="N92" s="452"/>
    </row>
    <row r="93" spans="1:14" ht="15.95" customHeight="1" x14ac:dyDescent="0.2">
      <c r="A93" s="611"/>
      <c r="B93" s="611"/>
      <c r="C93" s="135"/>
      <c r="D93" s="135"/>
      <c r="E93" s="164"/>
      <c r="F93" s="191"/>
      <c r="G93" s="253"/>
      <c r="H93" s="253"/>
      <c r="I93" s="317"/>
      <c r="J93" s="317"/>
      <c r="K93" s="342"/>
      <c r="L93" s="420"/>
      <c r="M93" s="420"/>
      <c r="N93" s="451"/>
    </row>
    <row r="94" spans="1:14" s="8" customFormat="1" ht="15.95" customHeight="1" x14ac:dyDescent="0.2">
      <c r="A94" s="134" t="s">
        <v>10</v>
      </c>
      <c r="B94" s="134" t="s">
        <v>11</v>
      </c>
      <c r="C94" s="134" t="s">
        <v>16</v>
      </c>
      <c r="D94" s="134" t="s">
        <v>16</v>
      </c>
      <c r="E94" s="163" t="s">
        <v>16</v>
      </c>
      <c r="F94" s="190" t="s">
        <v>16</v>
      </c>
      <c r="G94" s="252" t="s">
        <v>16</v>
      </c>
      <c r="H94" s="252" t="s">
        <v>16</v>
      </c>
      <c r="I94" s="316" t="s">
        <v>16</v>
      </c>
      <c r="J94" s="316" t="s">
        <v>16</v>
      </c>
      <c r="K94" s="341" t="s">
        <v>16</v>
      </c>
      <c r="L94" s="419" t="s">
        <v>16</v>
      </c>
      <c r="M94" s="419" t="s">
        <v>16</v>
      </c>
      <c r="N94" s="450" t="s">
        <v>16</v>
      </c>
    </row>
    <row r="95" spans="1:14" s="16" customFormat="1" ht="15.95" customHeight="1" x14ac:dyDescent="0.2">
      <c r="A95" s="18">
        <v>1</v>
      </c>
      <c r="B95" s="19" t="s">
        <v>22</v>
      </c>
      <c r="C95" s="128">
        <f t="shared" ref="C95:H95" si="16">SUM(C96,C99,C100)</f>
        <v>0</v>
      </c>
      <c r="D95" s="128">
        <f t="shared" si="16"/>
        <v>0</v>
      </c>
      <c r="E95" s="167">
        <f t="shared" si="16"/>
        <v>0</v>
      </c>
      <c r="F95" s="187">
        <f t="shared" si="16"/>
        <v>0</v>
      </c>
      <c r="G95" s="249">
        <f t="shared" si="16"/>
        <v>0</v>
      </c>
      <c r="H95" s="249">
        <f t="shared" si="16"/>
        <v>0</v>
      </c>
      <c r="I95" s="313">
        <f t="shared" ref="I95" si="17">SUM(I96,I99,I100)</f>
        <v>0</v>
      </c>
      <c r="J95" s="313">
        <f>SUM(J96,J99,J100)</f>
        <v>0</v>
      </c>
      <c r="K95" s="346">
        <f>SUM(K96,K99,K100)</f>
        <v>0</v>
      </c>
      <c r="L95" s="424">
        <f>SUM(L96,L99,L100)</f>
        <v>0</v>
      </c>
      <c r="M95" s="424">
        <f>SUM(M96,M99,M100)</f>
        <v>0</v>
      </c>
      <c r="N95" s="455">
        <f>SUM(N96,N99,N100)</f>
        <v>0</v>
      </c>
    </row>
    <row r="96" spans="1:14" s="23" customFormat="1" ht="15.95" customHeight="1" x14ac:dyDescent="0.2">
      <c r="A96" s="14"/>
      <c r="B96" s="22" t="s">
        <v>49</v>
      </c>
      <c r="C96" s="68">
        <f t="shared" ref="C96:H96" si="18">SUM(C97:C98)</f>
        <v>0</v>
      </c>
      <c r="D96" s="68">
        <f t="shared" si="18"/>
        <v>0</v>
      </c>
      <c r="E96" s="68">
        <f t="shared" si="18"/>
        <v>0</v>
      </c>
      <c r="F96" s="68">
        <f t="shared" si="18"/>
        <v>0</v>
      </c>
      <c r="G96" s="68">
        <f t="shared" si="18"/>
        <v>0</v>
      </c>
      <c r="H96" s="68">
        <f t="shared" si="18"/>
        <v>0</v>
      </c>
      <c r="I96" s="68">
        <f t="shared" ref="I96" si="19">SUM(I97:I98)</f>
        <v>0</v>
      </c>
      <c r="J96" s="68">
        <f>SUM(J97:J98)</f>
        <v>0</v>
      </c>
      <c r="K96" s="68">
        <f>SUM(K97:K98)</f>
        <v>0</v>
      </c>
      <c r="L96" s="68">
        <f>SUM(L97:L98)</f>
        <v>0</v>
      </c>
      <c r="M96" s="68">
        <f>SUM(M97:M98)</f>
        <v>0</v>
      </c>
      <c r="N96" s="68">
        <f>SUM(N97:N98)</f>
        <v>0</v>
      </c>
    </row>
    <row r="97" spans="1:14" ht="15.95" customHeight="1" x14ac:dyDescent="0.2">
      <c r="A97" s="12"/>
      <c r="B97" s="13" t="s">
        <v>82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</row>
    <row r="98" spans="1:14" ht="15.95" customHeight="1" x14ac:dyDescent="0.2">
      <c r="A98" s="12"/>
      <c r="B98" s="13" t="s">
        <v>83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</row>
    <row r="99" spans="1:14" ht="15.95" customHeight="1" x14ac:dyDescent="0.2">
      <c r="A99" s="12"/>
      <c r="B99" s="11" t="s">
        <v>50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</row>
    <row r="100" spans="1:14" ht="15.95" customHeight="1" x14ac:dyDescent="0.2">
      <c r="A100" s="12"/>
      <c r="B100" s="11" t="s">
        <v>51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</row>
    <row r="101" spans="1:14" ht="15.95" customHeight="1" x14ac:dyDescent="0.2">
      <c r="A101" s="14">
        <v>2</v>
      </c>
      <c r="B101" s="10" t="s">
        <v>23</v>
      </c>
      <c r="C101" s="126">
        <f t="shared" ref="C101:H101" si="20">SUM(C102:C103)</f>
        <v>0</v>
      </c>
      <c r="D101" s="126">
        <f t="shared" si="20"/>
        <v>0</v>
      </c>
      <c r="E101" s="168">
        <f t="shared" si="20"/>
        <v>0</v>
      </c>
      <c r="F101" s="185">
        <f t="shared" si="20"/>
        <v>0</v>
      </c>
      <c r="G101" s="247">
        <f t="shared" si="20"/>
        <v>0</v>
      </c>
      <c r="H101" s="247">
        <f t="shared" si="20"/>
        <v>0</v>
      </c>
      <c r="I101" s="311">
        <f t="shared" ref="I101" si="21">SUM(I102:I103)</f>
        <v>0</v>
      </c>
      <c r="J101" s="311">
        <f>SUM(J102:J103)</f>
        <v>0</v>
      </c>
      <c r="K101" s="347">
        <f>SUM(K102:K103)</f>
        <v>0</v>
      </c>
      <c r="L101" s="425">
        <f>SUM(L102:L103)</f>
        <v>0</v>
      </c>
      <c r="M101" s="425">
        <f>SUM(M102:M103)</f>
        <v>0</v>
      </c>
      <c r="N101" s="456">
        <f>SUM(N102:N103)</f>
        <v>0</v>
      </c>
    </row>
    <row r="102" spans="1:14" ht="15.95" customHeight="1" x14ac:dyDescent="0.2">
      <c r="A102" s="12"/>
      <c r="B102" s="13" t="s">
        <v>82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</row>
    <row r="103" spans="1:14" ht="15.95" customHeight="1" x14ac:dyDescent="0.2">
      <c r="A103" s="12"/>
      <c r="B103" s="13" t="s">
        <v>83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</row>
    <row r="104" spans="1:14" ht="15.95" customHeight="1" x14ac:dyDescent="0.2">
      <c r="A104" s="9">
        <v>3</v>
      </c>
      <c r="B104" s="10" t="s">
        <v>53</v>
      </c>
      <c r="C104" s="126">
        <v>0</v>
      </c>
      <c r="D104" s="126">
        <v>0</v>
      </c>
      <c r="E104" s="168">
        <v>0</v>
      </c>
      <c r="F104" s="185">
        <v>0</v>
      </c>
      <c r="G104" s="247">
        <v>0</v>
      </c>
      <c r="H104" s="247">
        <v>0</v>
      </c>
      <c r="I104" s="311">
        <v>0</v>
      </c>
      <c r="J104" s="311">
        <v>0</v>
      </c>
      <c r="K104" s="347">
        <v>0</v>
      </c>
      <c r="L104" s="425">
        <v>0</v>
      </c>
      <c r="M104" s="425">
        <v>0</v>
      </c>
      <c r="N104" s="456">
        <v>0</v>
      </c>
    </row>
    <row r="105" spans="1:14" ht="15.95" customHeight="1" x14ac:dyDescent="0.2">
      <c r="A105" s="14">
        <v>4</v>
      </c>
      <c r="B105" s="10" t="s">
        <v>52</v>
      </c>
      <c r="C105" s="68">
        <f t="shared" ref="C105:H105" si="22">SUM(C106:C107)</f>
        <v>0</v>
      </c>
      <c r="D105" s="68">
        <f t="shared" si="22"/>
        <v>0</v>
      </c>
      <c r="E105" s="68">
        <f t="shared" si="22"/>
        <v>0</v>
      </c>
      <c r="F105" s="68">
        <f t="shared" si="22"/>
        <v>0</v>
      </c>
      <c r="G105" s="68">
        <f t="shared" si="22"/>
        <v>0</v>
      </c>
      <c r="H105" s="68">
        <f t="shared" si="22"/>
        <v>0</v>
      </c>
      <c r="I105" s="68">
        <f t="shared" ref="I105" si="23">SUM(I106:I107)</f>
        <v>0</v>
      </c>
      <c r="J105" s="68">
        <f>SUM(J106:J107)</f>
        <v>0</v>
      </c>
      <c r="K105" s="68">
        <f>SUM(K106:K107)</f>
        <v>0</v>
      </c>
      <c r="L105" s="68">
        <f>SUM(L106:L107)</f>
        <v>0</v>
      </c>
      <c r="M105" s="68">
        <f>SUM(M106:M107)</f>
        <v>0</v>
      </c>
      <c r="N105" s="68">
        <f>SUM(N106:N107)</f>
        <v>0</v>
      </c>
    </row>
    <row r="106" spans="1:14" ht="15.95" customHeight="1" x14ac:dyDescent="0.2">
      <c r="A106" s="14"/>
      <c r="B106" s="13" t="s">
        <v>82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</row>
    <row r="107" spans="1:14" ht="15.95" customHeight="1" x14ac:dyDescent="0.2">
      <c r="A107" s="14"/>
      <c r="B107" s="13" t="s">
        <v>83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</row>
    <row r="108" spans="1:14" ht="15.95" customHeight="1" x14ac:dyDescent="0.2">
      <c r="A108" s="14">
        <v>5</v>
      </c>
      <c r="B108" s="11" t="s">
        <v>54</v>
      </c>
      <c r="C108" s="126">
        <v>0</v>
      </c>
      <c r="D108" s="126">
        <v>0</v>
      </c>
      <c r="E108" s="168">
        <v>0</v>
      </c>
      <c r="F108" s="185">
        <v>0</v>
      </c>
      <c r="G108" s="247">
        <v>0</v>
      </c>
      <c r="H108" s="247">
        <v>0</v>
      </c>
      <c r="I108" s="311">
        <v>0</v>
      </c>
      <c r="J108" s="311">
        <v>0</v>
      </c>
      <c r="K108" s="347">
        <v>0</v>
      </c>
      <c r="L108" s="425">
        <v>0</v>
      </c>
      <c r="M108" s="425">
        <v>0</v>
      </c>
      <c r="N108" s="456">
        <v>0</v>
      </c>
    </row>
    <row r="109" spans="1:14" ht="15.75" x14ac:dyDescent="0.2">
      <c r="A109" s="14">
        <v>6</v>
      </c>
      <c r="B109" s="10" t="s">
        <v>55</v>
      </c>
      <c r="C109" s="126">
        <v>0</v>
      </c>
      <c r="D109" s="126">
        <v>0</v>
      </c>
      <c r="E109" s="168">
        <v>0</v>
      </c>
      <c r="F109" s="185">
        <v>0</v>
      </c>
      <c r="G109" s="247">
        <v>0</v>
      </c>
      <c r="H109" s="247">
        <v>0</v>
      </c>
      <c r="I109" s="311">
        <v>0</v>
      </c>
      <c r="J109" s="311">
        <v>0</v>
      </c>
      <c r="K109" s="347">
        <v>0</v>
      </c>
      <c r="L109" s="425">
        <v>0</v>
      </c>
      <c r="M109" s="425">
        <v>0</v>
      </c>
      <c r="N109" s="456">
        <v>0</v>
      </c>
    </row>
    <row r="110" spans="1:14" ht="15.75" x14ac:dyDescent="0.2">
      <c r="A110" s="14">
        <v>7</v>
      </c>
      <c r="B110" s="10" t="s">
        <v>56</v>
      </c>
      <c r="C110" s="126">
        <v>0</v>
      </c>
      <c r="D110" s="126">
        <v>0</v>
      </c>
      <c r="E110" s="168">
        <v>0</v>
      </c>
      <c r="F110" s="185">
        <v>0</v>
      </c>
      <c r="G110" s="247">
        <v>0</v>
      </c>
      <c r="H110" s="247">
        <v>0</v>
      </c>
      <c r="I110" s="311">
        <v>0</v>
      </c>
      <c r="J110" s="311">
        <v>0</v>
      </c>
      <c r="K110" s="347">
        <v>0</v>
      </c>
      <c r="L110" s="425">
        <v>0</v>
      </c>
      <c r="M110" s="425">
        <v>0</v>
      </c>
      <c r="N110" s="456">
        <v>0</v>
      </c>
    </row>
    <row r="111" spans="1:14" ht="15.75" x14ac:dyDescent="0.2">
      <c r="A111" s="14">
        <v>8</v>
      </c>
      <c r="B111" s="10" t="s">
        <v>57</v>
      </c>
      <c r="C111" s="126">
        <v>0</v>
      </c>
      <c r="D111" s="126">
        <v>0</v>
      </c>
      <c r="E111" s="168">
        <v>0</v>
      </c>
      <c r="F111" s="185">
        <v>0</v>
      </c>
      <c r="G111" s="247">
        <v>0</v>
      </c>
      <c r="H111" s="247">
        <v>0</v>
      </c>
      <c r="I111" s="311">
        <v>0</v>
      </c>
      <c r="J111" s="311">
        <v>0</v>
      </c>
      <c r="K111" s="347">
        <v>0</v>
      </c>
      <c r="L111" s="425">
        <v>0</v>
      </c>
      <c r="M111" s="425">
        <v>0</v>
      </c>
      <c r="N111" s="456">
        <v>0</v>
      </c>
    </row>
    <row r="112" spans="1:14" ht="15.75" x14ac:dyDescent="0.2">
      <c r="A112" s="14">
        <v>9</v>
      </c>
      <c r="B112" s="10" t="s">
        <v>24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</row>
    <row r="113" spans="1:14" ht="15.75" x14ac:dyDescent="0.2">
      <c r="A113" s="14">
        <v>10</v>
      </c>
      <c r="B113" s="10" t="s">
        <v>25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</row>
    <row r="114" spans="1:14" ht="16.5" thickBot="1" x14ac:dyDescent="0.25">
      <c r="A114" s="39">
        <v>11</v>
      </c>
      <c r="B114" s="40" t="s">
        <v>58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605" t="s">
        <v>0</v>
      </c>
      <c r="B121" s="605"/>
    </row>
    <row r="122" spans="1:14" ht="13.5" customHeight="1" x14ac:dyDescent="0.2">
      <c r="A122" s="605" t="s">
        <v>1</v>
      </c>
      <c r="B122" s="605"/>
    </row>
    <row r="123" spans="1:14" ht="15" customHeight="1" x14ac:dyDescent="0.2">
      <c r="A123" s="605" t="s">
        <v>45</v>
      </c>
      <c r="B123" s="605"/>
    </row>
    <row r="124" spans="1:14" ht="12.75" customHeight="1" x14ac:dyDescent="0.3">
      <c r="C124" s="130"/>
    </row>
    <row r="125" spans="1:14" ht="12.75" customHeight="1" x14ac:dyDescent="0.2">
      <c r="C125" s="131"/>
    </row>
    <row r="126" spans="1:14" ht="12.75" customHeight="1" x14ac:dyDescent="0.2">
      <c r="A126" s="1" t="s">
        <v>46</v>
      </c>
    </row>
    <row r="127" spans="1:14" ht="11.25" customHeight="1" x14ac:dyDescent="0.2">
      <c r="A127" s="43" t="s">
        <v>68</v>
      </c>
      <c r="B127" s="43"/>
    </row>
    <row r="128" spans="1:14" s="43" customFormat="1" ht="12.75" customHeight="1" thickBot="1" x14ac:dyDescent="0.25">
      <c r="A128" s="43" t="s">
        <v>89</v>
      </c>
    </row>
    <row r="129" spans="1:14" ht="15.95" customHeight="1" thickTop="1" x14ac:dyDescent="0.2">
      <c r="A129" s="602" t="s">
        <v>4</v>
      </c>
      <c r="B129" s="602" t="s">
        <v>5</v>
      </c>
      <c r="C129" s="129"/>
    </row>
    <row r="130" spans="1:14" ht="15.95" customHeight="1" x14ac:dyDescent="0.2">
      <c r="A130" s="603"/>
      <c r="B130" s="603"/>
      <c r="C130" s="138"/>
      <c r="D130" s="138"/>
      <c r="E130" s="162"/>
      <c r="F130" s="193"/>
      <c r="G130" s="255"/>
      <c r="H130" s="255"/>
      <c r="I130" s="319"/>
      <c r="J130" s="319"/>
      <c r="K130" s="340"/>
      <c r="L130" s="418"/>
      <c r="M130" s="418"/>
      <c r="N130" s="449"/>
    </row>
    <row r="131" spans="1:14" ht="15.95" customHeight="1" x14ac:dyDescent="0.2">
      <c r="A131" s="603"/>
      <c r="B131" s="603"/>
      <c r="C131" s="135" t="s">
        <v>37</v>
      </c>
      <c r="D131" s="135" t="s">
        <v>37</v>
      </c>
      <c r="E131" s="164" t="s">
        <v>37</v>
      </c>
      <c r="F131" s="191" t="s">
        <v>37</v>
      </c>
      <c r="G131" s="253" t="s">
        <v>37</v>
      </c>
      <c r="H131" s="253" t="s">
        <v>37</v>
      </c>
      <c r="I131" s="317" t="s">
        <v>37</v>
      </c>
      <c r="J131" s="317" t="s">
        <v>37</v>
      </c>
      <c r="K131" s="342" t="s">
        <v>37</v>
      </c>
      <c r="L131" s="420" t="s">
        <v>37</v>
      </c>
      <c r="M131" s="420" t="s">
        <v>37</v>
      </c>
      <c r="N131" s="451" t="s">
        <v>37</v>
      </c>
    </row>
    <row r="132" spans="1:14" ht="15.95" customHeight="1" x14ac:dyDescent="0.2">
      <c r="A132" s="603"/>
      <c r="B132" s="603"/>
      <c r="C132" s="136"/>
      <c r="D132" s="136"/>
      <c r="E132" s="165"/>
      <c r="F132" s="192"/>
      <c r="G132" s="254"/>
      <c r="H132" s="254"/>
      <c r="I132" s="318"/>
      <c r="J132" s="318"/>
      <c r="K132" s="343"/>
      <c r="L132" s="421"/>
      <c r="M132" s="421"/>
      <c r="N132" s="452"/>
    </row>
    <row r="133" spans="1:14" ht="15.95" customHeight="1" x14ac:dyDescent="0.2">
      <c r="A133" s="604"/>
      <c r="B133" s="604"/>
      <c r="C133" s="135"/>
      <c r="D133" s="135"/>
      <c r="E133" s="164"/>
      <c r="F133" s="191"/>
      <c r="G133" s="253"/>
      <c r="H133" s="253"/>
      <c r="I133" s="317"/>
      <c r="J133" s="317"/>
      <c r="K133" s="342"/>
      <c r="L133" s="420"/>
      <c r="M133" s="420"/>
      <c r="N133" s="451"/>
    </row>
    <row r="134" spans="1:14" s="8" customFormat="1" ht="15.95" customHeight="1" x14ac:dyDescent="0.2">
      <c r="A134" s="134" t="s">
        <v>10</v>
      </c>
      <c r="B134" s="134" t="s">
        <v>11</v>
      </c>
      <c r="C134" s="134" t="s">
        <v>16</v>
      </c>
      <c r="D134" s="134" t="s">
        <v>16</v>
      </c>
      <c r="E134" s="163" t="s">
        <v>16</v>
      </c>
      <c r="F134" s="190" t="s">
        <v>16</v>
      </c>
      <c r="G134" s="252" t="s">
        <v>16</v>
      </c>
      <c r="H134" s="252" t="s">
        <v>16</v>
      </c>
      <c r="I134" s="316" t="s">
        <v>16</v>
      </c>
      <c r="J134" s="316" t="s">
        <v>16</v>
      </c>
      <c r="K134" s="341" t="s">
        <v>16</v>
      </c>
      <c r="L134" s="419" t="s">
        <v>16</v>
      </c>
      <c r="M134" s="419" t="s">
        <v>16</v>
      </c>
      <c r="N134" s="450" t="s">
        <v>16</v>
      </c>
    </row>
    <row r="135" spans="1:14" s="16" customFormat="1" ht="15.95" customHeight="1" x14ac:dyDescent="0.2">
      <c r="A135" s="18">
        <v>1</v>
      </c>
      <c r="B135" s="19" t="s">
        <v>22</v>
      </c>
      <c r="C135" s="128">
        <f t="shared" ref="C135:H135" si="24">SUM(C136,C139,C140)</f>
        <v>0</v>
      </c>
      <c r="D135" s="128">
        <f t="shared" si="24"/>
        <v>0</v>
      </c>
      <c r="E135" s="167">
        <f t="shared" si="24"/>
        <v>0</v>
      </c>
      <c r="F135" s="187">
        <f t="shared" si="24"/>
        <v>0</v>
      </c>
      <c r="G135" s="249">
        <f t="shared" si="24"/>
        <v>0</v>
      </c>
      <c r="H135" s="249">
        <f t="shared" si="24"/>
        <v>0</v>
      </c>
      <c r="I135" s="313">
        <f t="shared" ref="I135" si="25">SUM(I136,I139,I140)</f>
        <v>0</v>
      </c>
      <c r="J135" s="313">
        <f>SUM(J136,J139,J140)</f>
        <v>0</v>
      </c>
      <c r="K135" s="346">
        <f>SUM(K136,K139,K140)</f>
        <v>0</v>
      </c>
      <c r="L135" s="424">
        <f>SUM(L136,L139,L140)</f>
        <v>0</v>
      </c>
      <c r="M135" s="424">
        <f>SUM(M136,M139,M140)</f>
        <v>0</v>
      </c>
      <c r="N135" s="455">
        <f>SUM(N136,N139,N140)</f>
        <v>0</v>
      </c>
    </row>
    <row r="136" spans="1:14" s="23" customFormat="1" ht="15.95" customHeight="1" x14ac:dyDescent="0.2">
      <c r="A136" s="14"/>
      <c r="B136" s="22" t="s">
        <v>49</v>
      </c>
      <c r="C136" s="68">
        <f t="shared" ref="C136:H136" si="26">SUM(C137:C138)</f>
        <v>0</v>
      </c>
      <c r="D136" s="68">
        <f t="shared" si="26"/>
        <v>0</v>
      </c>
      <c r="E136" s="68">
        <f t="shared" si="26"/>
        <v>0</v>
      </c>
      <c r="F136" s="68">
        <f t="shared" si="26"/>
        <v>0</v>
      </c>
      <c r="G136" s="68">
        <f t="shared" si="26"/>
        <v>0</v>
      </c>
      <c r="H136" s="68">
        <f t="shared" si="26"/>
        <v>0</v>
      </c>
      <c r="I136" s="68">
        <f t="shared" ref="I136" si="27">SUM(I137:I138)</f>
        <v>0</v>
      </c>
      <c r="J136" s="68">
        <f>SUM(J137:J138)</f>
        <v>0</v>
      </c>
      <c r="K136" s="68">
        <f>SUM(K137:K138)</f>
        <v>0</v>
      </c>
      <c r="L136" s="68">
        <f>SUM(L137:L138)</f>
        <v>0</v>
      </c>
      <c r="M136" s="68">
        <f>SUM(M137:M138)</f>
        <v>0</v>
      </c>
      <c r="N136" s="68">
        <f>SUM(N137:N138)</f>
        <v>0</v>
      </c>
    </row>
    <row r="137" spans="1:14" ht="15.95" customHeight="1" x14ac:dyDescent="0.2">
      <c r="A137" s="12"/>
      <c r="B137" s="13" t="s">
        <v>82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</row>
    <row r="138" spans="1:14" ht="15.95" customHeight="1" x14ac:dyDescent="0.2">
      <c r="A138" s="12"/>
      <c r="B138" s="13" t="s">
        <v>83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</row>
    <row r="139" spans="1:14" ht="15.95" customHeight="1" x14ac:dyDescent="0.2">
      <c r="A139" s="12"/>
      <c r="B139" s="11" t="s">
        <v>50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</row>
    <row r="140" spans="1:14" ht="15.95" customHeight="1" x14ac:dyDescent="0.2">
      <c r="A140" s="12"/>
      <c r="B140" s="11" t="s">
        <v>51</v>
      </c>
      <c r="C140" s="66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</row>
    <row r="141" spans="1:14" ht="15.95" customHeight="1" x14ac:dyDescent="0.2">
      <c r="A141" s="14">
        <v>2</v>
      </c>
      <c r="B141" s="10" t="s">
        <v>23</v>
      </c>
      <c r="C141" s="126">
        <f t="shared" ref="C141:H141" si="28">SUM(C142:C143)</f>
        <v>0</v>
      </c>
      <c r="D141" s="126">
        <f t="shared" si="28"/>
        <v>0</v>
      </c>
      <c r="E141" s="168">
        <f t="shared" si="28"/>
        <v>0</v>
      </c>
      <c r="F141" s="185">
        <f t="shared" si="28"/>
        <v>0</v>
      </c>
      <c r="G141" s="247">
        <f t="shared" si="28"/>
        <v>0</v>
      </c>
      <c r="H141" s="247">
        <f t="shared" si="28"/>
        <v>0</v>
      </c>
      <c r="I141" s="311">
        <f t="shared" ref="I141" si="29">SUM(I142:I143)</f>
        <v>0</v>
      </c>
      <c r="J141" s="311">
        <f>SUM(J142:J143)</f>
        <v>0</v>
      </c>
      <c r="K141" s="347">
        <f>SUM(K142:K143)</f>
        <v>0</v>
      </c>
      <c r="L141" s="425">
        <f>SUM(L142:L143)</f>
        <v>0</v>
      </c>
      <c r="M141" s="425">
        <f>SUM(M142:M143)</f>
        <v>0</v>
      </c>
      <c r="N141" s="456">
        <f>SUM(N142:N143)</f>
        <v>0</v>
      </c>
    </row>
    <row r="142" spans="1:14" ht="15.95" customHeight="1" x14ac:dyDescent="0.2">
      <c r="A142" s="12"/>
      <c r="B142" s="13" t="s">
        <v>82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</row>
    <row r="143" spans="1:14" ht="15.95" customHeight="1" x14ac:dyDescent="0.2">
      <c r="A143" s="12"/>
      <c r="B143" s="13" t="s">
        <v>83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</row>
    <row r="144" spans="1:14" ht="15.95" customHeight="1" x14ac:dyDescent="0.2">
      <c r="A144" s="9">
        <v>3</v>
      </c>
      <c r="B144" s="10" t="s">
        <v>53</v>
      </c>
      <c r="C144" s="126">
        <v>0</v>
      </c>
      <c r="D144" s="126">
        <v>0</v>
      </c>
      <c r="E144" s="168">
        <v>0</v>
      </c>
      <c r="F144" s="185">
        <v>0</v>
      </c>
      <c r="G144" s="247">
        <v>0</v>
      </c>
      <c r="H144" s="247">
        <v>0</v>
      </c>
      <c r="I144" s="311">
        <v>0</v>
      </c>
      <c r="J144" s="311">
        <v>0</v>
      </c>
      <c r="K144" s="347">
        <v>0</v>
      </c>
      <c r="L144" s="425">
        <v>0</v>
      </c>
      <c r="M144" s="425">
        <v>0</v>
      </c>
      <c r="N144" s="456">
        <v>0</v>
      </c>
    </row>
    <row r="145" spans="1:14" ht="15.75" x14ac:dyDescent="0.2">
      <c r="A145" s="14">
        <v>4</v>
      </c>
      <c r="B145" s="10" t="s">
        <v>52</v>
      </c>
      <c r="C145" s="68">
        <f t="shared" ref="C145:H145" si="30">SUM(C146:C147)</f>
        <v>0</v>
      </c>
      <c r="D145" s="68">
        <f t="shared" si="30"/>
        <v>0</v>
      </c>
      <c r="E145" s="68">
        <f t="shared" si="30"/>
        <v>0</v>
      </c>
      <c r="F145" s="68">
        <f t="shared" si="30"/>
        <v>0</v>
      </c>
      <c r="G145" s="68">
        <f t="shared" si="30"/>
        <v>0</v>
      </c>
      <c r="H145" s="68">
        <f t="shared" si="30"/>
        <v>0</v>
      </c>
      <c r="I145" s="68">
        <f t="shared" ref="I145" si="31">SUM(I146:I147)</f>
        <v>0</v>
      </c>
      <c r="J145" s="68">
        <f>SUM(J146:J147)</f>
        <v>0</v>
      </c>
      <c r="K145" s="68">
        <f>SUM(K146:K147)</f>
        <v>0</v>
      </c>
      <c r="L145" s="68">
        <f>SUM(L146:L147)</f>
        <v>0</v>
      </c>
      <c r="M145" s="68">
        <f>SUM(M146:M147)</f>
        <v>0</v>
      </c>
      <c r="N145" s="68">
        <f>SUM(N146:N147)</f>
        <v>0</v>
      </c>
    </row>
    <row r="146" spans="1:14" x14ac:dyDescent="0.2">
      <c r="A146" s="14"/>
      <c r="B146" s="13" t="s">
        <v>82</v>
      </c>
      <c r="C146" s="68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</row>
    <row r="147" spans="1:14" x14ac:dyDescent="0.2">
      <c r="A147" s="14"/>
      <c r="B147" s="13" t="s">
        <v>83</v>
      </c>
      <c r="C147" s="68">
        <v>0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</row>
    <row r="148" spans="1:14" x14ac:dyDescent="0.2">
      <c r="A148" s="14">
        <v>5</v>
      </c>
      <c r="B148" s="11" t="s">
        <v>54</v>
      </c>
      <c r="C148" s="126">
        <v>0</v>
      </c>
      <c r="D148" s="126">
        <v>0</v>
      </c>
      <c r="E148" s="168">
        <v>0</v>
      </c>
      <c r="F148" s="185">
        <v>0</v>
      </c>
      <c r="G148" s="247">
        <v>0</v>
      </c>
      <c r="H148" s="247">
        <v>0</v>
      </c>
      <c r="I148" s="311">
        <v>0</v>
      </c>
      <c r="J148" s="311">
        <v>0</v>
      </c>
      <c r="K148" s="347">
        <v>0</v>
      </c>
      <c r="L148" s="425">
        <v>0</v>
      </c>
      <c r="M148" s="425">
        <v>0</v>
      </c>
      <c r="N148" s="456">
        <v>0</v>
      </c>
    </row>
    <row r="149" spans="1:14" ht="15.75" x14ac:dyDescent="0.2">
      <c r="A149" s="14">
        <v>6</v>
      </c>
      <c r="B149" s="10" t="s">
        <v>55</v>
      </c>
      <c r="C149" s="126">
        <v>0</v>
      </c>
      <c r="D149" s="126">
        <v>0</v>
      </c>
      <c r="E149" s="168">
        <v>0</v>
      </c>
      <c r="F149" s="185">
        <v>0</v>
      </c>
      <c r="G149" s="247">
        <v>0</v>
      </c>
      <c r="H149" s="247">
        <v>0</v>
      </c>
      <c r="I149" s="311">
        <v>0</v>
      </c>
      <c r="J149" s="311">
        <v>0</v>
      </c>
      <c r="K149" s="347">
        <v>0</v>
      </c>
      <c r="L149" s="425">
        <v>0</v>
      </c>
      <c r="M149" s="425">
        <v>0</v>
      </c>
      <c r="N149" s="456">
        <v>0</v>
      </c>
    </row>
    <row r="150" spans="1:14" ht="15.75" x14ac:dyDescent="0.2">
      <c r="A150" s="14">
        <v>7</v>
      </c>
      <c r="B150" s="10" t="s">
        <v>56</v>
      </c>
      <c r="C150" s="126">
        <v>0</v>
      </c>
      <c r="D150" s="126">
        <v>0</v>
      </c>
      <c r="E150" s="168">
        <v>0</v>
      </c>
      <c r="F150" s="185">
        <v>0</v>
      </c>
      <c r="G150" s="247">
        <v>0</v>
      </c>
      <c r="H150" s="247">
        <v>0</v>
      </c>
      <c r="I150" s="311">
        <v>0</v>
      </c>
      <c r="J150" s="311">
        <v>0</v>
      </c>
      <c r="K150" s="347">
        <v>0</v>
      </c>
      <c r="L150" s="425">
        <v>0</v>
      </c>
      <c r="M150" s="425">
        <v>0</v>
      </c>
      <c r="N150" s="456">
        <v>0</v>
      </c>
    </row>
    <row r="151" spans="1:14" ht="15.75" x14ac:dyDescent="0.2">
      <c r="A151" s="14">
        <v>8</v>
      </c>
      <c r="B151" s="10" t="s">
        <v>57</v>
      </c>
      <c r="C151" s="126">
        <v>0</v>
      </c>
      <c r="D151" s="126">
        <v>0</v>
      </c>
      <c r="E151" s="168">
        <v>0</v>
      </c>
      <c r="F151" s="185">
        <v>0</v>
      </c>
      <c r="G151" s="247">
        <v>0</v>
      </c>
      <c r="H151" s="247">
        <v>0</v>
      </c>
      <c r="I151" s="311">
        <v>0</v>
      </c>
      <c r="J151" s="311">
        <v>0</v>
      </c>
      <c r="K151" s="347">
        <v>0</v>
      </c>
      <c r="L151" s="425">
        <v>0</v>
      </c>
      <c r="M151" s="425">
        <v>0</v>
      </c>
      <c r="N151" s="456">
        <v>0</v>
      </c>
    </row>
    <row r="152" spans="1:14" ht="15.75" x14ac:dyDescent="0.2">
      <c r="A152" s="14">
        <v>9</v>
      </c>
      <c r="B152" s="10" t="s">
        <v>24</v>
      </c>
      <c r="C152" s="66">
        <v>0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</row>
    <row r="153" spans="1:14" ht="15.75" x14ac:dyDescent="0.2">
      <c r="A153" s="14">
        <v>10</v>
      </c>
      <c r="B153" s="10" t="s">
        <v>25</v>
      </c>
      <c r="C153" s="66">
        <v>0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ht="12.75" customHeight="1" thickBot="1" x14ac:dyDescent="0.25">
      <c r="A154" s="39">
        <v>11</v>
      </c>
      <c r="B154" s="40" t="s">
        <v>58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605" t="s">
        <v>0</v>
      </c>
      <c r="B161" s="605"/>
    </row>
    <row r="162" spans="1:14" ht="12.75" customHeight="1" x14ac:dyDescent="0.2">
      <c r="A162" s="605" t="s">
        <v>1</v>
      </c>
      <c r="B162" s="605"/>
    </row>
    <row r="163" spans="1:14" ht="12.75" customHeight="1" x14ac:dyDescent="0.2">
      <c r="A163" s="605" t="s">
        <v>45</v>
      </c>
      <c r="B163" s="605"/>
    </row>
    <row r="164" spans="1:14" ht="12.75" customHeight="1" x14ac:dyDescent="0.3">
      <c r="C164" s="130"/>
    </row>
    <row r="165" spans="1:14" ht="11.25" customHeight="1" x14ac:dyDescent="0.2">
      <c r="C165" s="131"/>
    </row>
    <row r="166" spans="1:14" ht="12.75" customHeight="1" x14ac:dyDescent="0.2">
      <c r="A166" s="1" t="s">
        <v>46</v>
      </c>
    </row>
    <row r="167" spans="1:14" ht="15.95" customHeight="1" x14ac:dyDescent="0.2">
      <c r="A167" s="1" t="s">
        <v>68</v>
      </c>
    </row>
    <row r="168" spans="1:14" s="43" customFormat="1" ht="15.95" customHeight="1" thickBot="1" x14ac:dyDescent="0.25">
      <c r="A168" s="43" t="s">
        <v>80</v>
      </c>
    </row>
    <row r="169" spans="1:14" ht="15.95" customHeight="1" thickTop="1" x14ac:dyDescent="0.2">
      <c r="A169" s="606" t="s">
        <v>4</v>
      </c>
      <c r="B169" s="606" t="s">
        <v>5</v>
      </c>
      <c r="C169" s="129"/>
    </row>
    <row r="170" spans="1:14" ht="15.95" customHeight="1" x14ac:dyDescent="0.2">
      <c r="A170" s="607"/>
      <c r="B170" s="607"/>
      <c r="C170" s="138"/>
      <c r="D170" s="138"/>
      <c r="E170" s="162"/>
      <c r="F170" s="193"/>
      <c r="G170" s="255"/>
      <c r="H170" s="255"/>
      <c r="I170" s="319"/>
      <c r="J170" s="319"/>
      <c r="K170" s="340"/>
      <c r="L170" s="418"/>
      <c r="M170" s="418"/>
      <c r="N170" s="449"/>
    </row>
    <row r="171" spans="1:14" ht="15.95" customHeight="1" x14ac:dyDescent="0.2">
      <c r="A171" s="607"/>
      <c r="B171" s="607"/>
      <c r="C171" s="135" t="s">
        <v>37</v>
      </c>
      <c r="D171" s="135" t="s">
        <v>37</v>
      </c>
      <c r="E171" s="164" t="s">
        <v>37</v>
      </c>
      <c r="F171" s="191" t="s">
        <v>37</v>
      </c>
      <c r="G171" s="253" t="s">
        <v>37</v>
      </c>
      <c r="H171" s="253" t="s">
        <v>37</v>
      </c>
      <c r="I171" s="317" t="s">
        <v>37</v>
      </c>
      <c r="J171" s="317" t="s">
        <v>37</v>
      </c>
      <c r="K171" s="342" t="s">
        <v>37</v>
      </c>
      <c r="L171" s="420" t="s">
        <v>37</v>
      </c>
      <c r="M171" s="420" t="s">
        <v>37</v>
      </c>
      <c r="N171" s="451" t="s">
        <v>37</v>
      </c>
    </row>
    <row r="172" spans="1:14" ht="15.95" customHeight="1" x14ac:dyDescent="0.2">
      <c r="A172" s="607"/>
      <c r="B172" s="607"/>
      <c r="C172" s="136"/>
      <c r="D172" s="136"/>
      <c r="E172" s="165"/>
      <c r="F172" s="192"/>
      <c r="G172" s="254"/>
      <c r="H172" s="254"/>
      <c r="I172" s="318"/>
      <c r="J172" s="318"/>
      <c r="K172" s="343"/>
      <c r="L172" s="421"/>
      <c r="M172" s="421"/>
      <c r="N172" s="452"/>
    </row>
    <row r="173" spans="1:14" ht="15.95" customHeight="1" x14ac:dyDescent="0.2">
      <c r="A173" s="608"/>
      <c r="B173" s="608"/>
      <c r="C173" s="135"/>
      <c r="D173" s="135"/>
      <c r="E173" s="164"/>
      <c r="F173" s="191"/>
      <c r="G173" s="253"/>
      <c r="H173" s="253"/>
      <c r="I173" s="317"/>
      <c r="J173" s="317"/>
      <c r="K173" s="342"/>
      <c r="L173" s="420"/>
      <c r="M173" s="420"/>
      <c r="N173" s="451"/>
    </row>
    <row r="174" spans="1:14" s="8" customFormat="1" ht="15.95" customHeight="1" x14ac:dyDescent="0.2">
      <c r="A174" s="134" t="s">
        <v>10</v>
      </c>
      <c r="B174" s="134" t="s">
        <v>11</v>
      </c>
      <c r="C174" s="134" t="s">
        <v>16</v>
      </c>
      <c r="D174" s="134" t="s">
        <v>16</v>
      </c>
      <c r="E174" s="163" t="s">
        <v>16</v>
      </c>
      <c r="F174" s="190" t="s">
        <v>16</v>
      </c>
      <c r="G174" s="252" t="s">
        <v>16</v>
      </c>
      <c r="H174" s="252" t="s">
        <v>16</v>
      </c>
      <c r="I174" s="316" t="s">
        <v>16</v>
      </c>
      <c r="J174" s="316" t="s">
        <v>16</v>
      </c>
      <c r="K174" s="341" t="s">
        <v>16</v>
      </c>
      <c r="L174" s="419" t="s">
        <v>16</v>
      </c>
      <c r="M174" s="419" t="s">
        <v>16</v>
      </c>
      <c r="N174" s="450" t="s">
        <v>16</v>
      </c>
    </row>
    <row r="175" spans="1:14" s="16" customFormat="1" ht="15.95" customHeight="1" x14ac:dyDescent="0.2">
      <c r="A175" s="18">
        <v>1</v>
      </c>
      <c r="B175" s="19" t="s">
        <v>22</v>
      </c>
      <c r="C175" s="128">
        <f t="shared" ref="C175:H175" si="32">SUM(C176,C179,C180)</f>
        <v>0</v>
      </c>
      <c r="D175" s="128">
        <f t="shared" si="32"/>
        <v>0</v>
      </c>
      <c r="E175" s="167">
        <f t="shared" si="32"/>
        <v>0</v>
      </c>
      <c r="F175" s="187">
        <f t="shared" si="32"/>
        <v>0</v>
      </c>
      <c r="G175" s="249">
        <f t="shared" si="32"/>
        <v>0</v>
      </c>
      <c r="H175" s="249">
        <f t="shared" si="32"/>
        <v>0</v>
      </c>
      <c r="I175" s="313">
        <f t="shared" ref="I175" si="33">SUM(I176,I179,I180)</f>
        <v>0</v>
      </c>
      <c r="J175" s="313">
        <f>SUM(J176,J179,J180)</f>
        <v>0</v>
      </c>
      <c r="K175" s="346">
        <f>SUM(K176,K179,K180)</f>
        <v>0</v>
      </c>
      <c r="L175" s="424">
        <f>SUM(L176,L179,L180)</f>
        <v>0</v>
      </c>
      <c r="M175" s="424">
        <f>SUM(M176,M179,M180)</f>
        <v>0</v>
      </c>
      <c r="N175" s="455">
        <f>SUM(N176,N179,N180)</f>
        <v>0</v>
      </c>
    </row>
    <row r="176" spans="1:14" s="23" customFormat="1" ht="15.95" customHeight="1" x14ac:dyDescent="0.2">
      <c r="A176" s="14"/>
      <c r="B176" s="22" t="s">
        <v>49</v>
      </c>
      <c r="C176" s="68">
        <f t="shared" ref="C176:H176" si="34">SUM(C177:C178)</f>
        <v>0</v>
      </c>
      <c r="D176" s="68">
        <f t="shared" si="34"/>
        <v>0</v>
      </c>
      <c r="E176" s="68">
        <f t="shared" si="34"/>
        <v>0</v>
      </c>
      <c r="F176" s="68">
        <f t="shared" si="34"/>
        <v>0</v>
      </c>
      <c r="G176" s="68">
        <f t="shared" si="34"/>
        <v>0</v>
      </c>
      <c r="H176" s="68">
        <f t="shared" si="34"/>
        <v>0</v>
      </c>
      <c r="I176" s="68">
        <f t="shared" ref="I176" si="35">SUM(I177:I178)</f>
        <v>0</v>
      </c>
      <c r="J176" s="68">
        <f>SUM(J177:J178)</f>
        <v>0</v>
      </c>
      <c r="K176" s="68">
        <f>SUM(K177:K178)</f>
        <v>0</v>
      </c>
      <c r="L176" s="68">
        <f>SUM(L177:L178)</f>
        <v>0</v>
      </c>
      <c r="M176" s="68">
        <f>SUM(M177:M178)</f>
        <v>0</v>
      </c>
      <c r="N176" s="68">
        <f>SUM(N177:N178)</f>
        <v>0</v>
      </c>
    </row>
    <row r="177" spans="1:14" ht="15.95" customHeight="1" x14ac:dyDescent="0.2">
      <c r="A177" s="12"/>
      <c r="B177" s="13" t="s">
        <v>82</v>
      </c>
      <c r="C177" s="65">
        <v>0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</row>
    <row r="178" spans="1:14" ht="15.95" customHeight="1" x14ac:dyDescent="0.2">
      <c r="A178" s="12"/>
      <c r="B178" s="13" t="s">
        <v>83</v>
      </c>
      <c r="C178" s="65">
        <v>0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</row>
    <row r="179" spans="1:14" ht="15.95" customHeight="1" x14ac:dyDescent="0.2">
      <c r="A179" s="12"/>
      <c r="B179" s="11" t="s">
        <v>50</v>
      </c>
      <c r="C179" s="66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</row>
    <row r="180" spans="1:14" ht="15.95" customHeight="1" x14ac:dyDescent="0.2">
      <c r="A180" s="12"/>
      <c r="B180" s="11" t="s">
        <v>51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</row>
    <row r="181" spans="1:14" ht="15.95" customHeight="1" x14ac:dyDescent="0.2">
      <c r="A181" s="14">
        <v>2</v>
      </c>
      <c r="B181" s="10" t="s">
        <v>23</v>
      </c>
      <c r="C181" s="126">
        <f t="shared" ref="C181:H181" si="36">SUM(C182:C183)</f>
        <v>0</v>
      </c>
      <c r="D181" s="126">
        <f t="shared" si="36"/>
        <v>0</v>
      </c>
      <c r="E181" s="168">
        <f t="shared" si="36"/>
        <v>0</v>
      </c>
      <c r="F181" s="185">
        <f t="shared" si="36"/>
        <v>0</v>
      </c>
      <c r="G181" s="247">
        <f t="shared" si="36"/>
        <v>0</v>
      </c>
      <c r="H181" s="247">
        <f t="shared" si="36"/>
        <v>0</v>
      </c>
      <c r="I181" s="311">
        <f t="shared" ref="I181" si="37">SUM(I182:I183)</f>
        <v>0</v>
      </c>
      <c r="J181" s="311">
        <f>SUM(J182:J183)</f>
        <v>0</v>
      </c>
      <c r="K181" s="347">
        <f>SUM(K182:K183)</f>
        <v>0</v>
      </c>
      <c r="L181" s="425">
        <f>SUM(L182:L183)</f>
        <v>0</v>
      </c>
      <c r="M181" s="425">
        <f>SUM(M182:M183)</f>
        <v>0</v>
      </c>
      <c r="N181" s="456">
        <f>SUM(N182:N183)</f>
        <v>0</v>
      </c>
    </row>
    <row r="182" spans="1:14" ht="15.95" customHeight="1" x14ac:dyDescent="0.2">
      <c r="A182" s="12"/>
      <c r="B182" s="13" t="s">
        <v>82</v>
      </c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</row>
    <row r="183" spans="1:14" ht="15.95" customHeight="1" x14ac:dyDescent="0.2">
      <c r="A183" s="12"/>
      <c r="B183" s="13" t="s">
        <v>83</v>
      </c>
      <c r="C183" s="65">
        <v>0</v>
      </c>
      <c r="D183" s="65">
        <v>0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</row>
    <row r="184" spans="1:14" ht="15.95" customHeight="1" x14ac:dyDescent="0.2">
      <c r="A184" s="9">
        <v>3</v>
      </c>
      <c r="B184" s="10" t="s">
        <v>53</v>
      </c>
      <c r="C184" s="126">
        <v>0</v>
      </c>
      <c r="D184" s="126">
        <v>0</v>
      </c>
      <c r="E184" s="168">
        <v>0</v>
      </c>
      <c r="F184" s="185">
        <v>0</v>
      </c>
      <c r="G184" s="247">
        <v>0</v>
      </c>
      <c r="H184" s="247">
        <v>0</v>
      </c>
      <c r="I184" s="311">
        <v>0</v>
      </c>
      <c r="J184" s="311">
        <v>0</v>
      </c>
      <c r="K184" s="347">
        <v>0</v>
      </c>
      <c r="L184" s="425">
        <v>0</v>
      </c>
      <c r="M184" s="425">
        <v>0</v>
      </c>
      <c r="N184" s="456">
        <v>0</v>
      </c>
    </row>
    <row r="185" spans="1:14" ht="15.75" x14ac:dyDescent="0.2">
      <c r="A185" s="14">
        <v>4</v>
      </c>
      <c r="B185" s="10" t="s">
        <v>52</v>
      </c>
      <c r="C185" s="68">
        <f t="shared" ref="C185:H185" si="38">SUM(C186:C187)</f>
        <v>0</v>
      </c>
      <c r="D185" s="68">
        <f t="shared" si="38"/>
        <v>0</v>
      </c>
      <c r="E185" s="68">
        <f t="shared" si="38"/>
        <v>0</v>
      </c>
      <c r="F185" s="68">
        <f t="shared" si="38"/>
        <v>0</v>
      </c>
      <c r="G185" s="68">
        <f t="shared" si="38"/>
        <v>0</v>
      </c>
      <c r="H185" s="68">
        <f t="shared" si="38"/>
        <v>0</v>
      </c>
      <c r="I185" s="68">
        <f t="shared" ref="I185" si="39">SUM(I186:I187)</f>
        <v>0</v>
      </c>
      <c r="J185" s="68">
        <f>SUM(J186:J187)</f>
        <v>0</v>
      </c>
      <c r="K185" s="68">
        <f>SUM(K186:K187)</f>
        <v>0</v>
      </c>
      <c r="L185" s="68">
        <f>SUM(L186:L187)</f>
        <v>0</v>
      </c>
      <c r="M185" s="68">
        <f>SUM(M186:M187)</f>
        <v>0</v>
      </c>
      <c r="N185" s="68">
        <f>SUM(N186:N187)</f>
        <v>0</v>
      </c>
    </row>
    <row r="186" spans="1:14" x14ac:dyDescent="0.2">
      <c r="A186" s="14"/>
      <c r="B186" s="13" t="s">
        <v>82</v>
      </c>
      <c r="C186" s="68">
        <v>0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</row>
    <row r="187" spans="1:14" x14ac:dyDescent="0.2">
      <c r="A187" s="14"/>
      <c r="B187" s="13" t="s">
        <v>83</v>
      </c>
      <c r="C187" s="68">
        <v>0</v>
      </c>
      <c r="D187" s="68">
        <v>0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</row>
    <row r="188" spans="1:14" x14ac:dyDescent="0.2">
      <c r="A188" s="14">
        <v>5</v>
      </c>
      <c r="B188" s="11" t="s">
        <v>54</v>
      </c>
      <c r="C188" s="126">
        <v>0</v>
      </c>
      <c r="D188" s="126">
        <v>0</v>
      </c>
      <c r="E188" s="168">
        <v>0</v>
      </c>
      <c r="F188" s="185">
        <v>0</v>
      </c>
      <c r="G188" s="247">
        <v>0</v>
      </c>
      <c r="H188" s="247">
        <v>0</v>
      </c>
      <c r="I188" s="311">
        <v>0</v>
      </c>
      <c r="J188" s="311">
        <v>0</v>
      </c>
      <c r="K188" s="347">
        <v>0</v>
      </c>
      <c r="L188" s="425">
        <v>0</v>
      </c>
      <c r="M188" s="425">
        <v>0</v>
      </c>
      <c r="N188" s="456">
        <v>0</v>
      </c>
    </row>
    <row r="189" spans="1:14" ht="15.75" x14ac:dyDescent="0.2">
      <c r="A189" s="14">
        <v>6</v>
      </c>
      <c r="B189" s="10" t="s">
        <v>55</v>
      </c>
      <c r="C189" s="126">
        <v>0</v>
      </c>
      <c r="D189" s="126">
        <v>0</v>
      </c>
      <c r="E189" s="168">
        <v>0</v>
      </c>
      <c r="F189" s="185">
        <v>0</v>
      </c>
      <c r="G189" s="247">
        <v>0</v>
      </c>
      <c r="H189" s="247">
        <v>0</v>
      </c>
      <c r="I189" s="311">
        <v>0</v>
      </c>
      <c r="J189" s="311">
        <v>0</v>
      </c>
      <c r="K189" s="347">
        <v>0</v>
      </c>
      <c r="L189" s="425">
        <v>0</v>
      </c>
      <c r="M189" s="425">
        <v>0</v>
      </c>
      <c r="N189" s="456">
        <v>0</v>
      </c>
    </row>
    <row r="190" spans="1:14" ht="15.75" x14ac:dyDescent="0.2">
      <c r="A190" s="14">
        <v>7</v>
      </c>
      <c r="B190" s="10" t="s">
        <v>56</v>
      </c>
      <c r="C190" s="126">
        <v>0</v>
      </c>
      <c r="D190" s="126">
        <v>0</v>
      </c>
      <c r="E190" s="168">
        <v>0</v>
      </c>
      <c r="F190" s="185">
        <v>0</v>
      </c>
      <c r="G190" s="247">
        <v>0</v>
      </c>
      <c r="H190" s="247">
        <v>0</v>
      </c>
      <c r="I190" s="311">
        <v>0</v>
      </c>
      <c r="J190" s="311">
        <v>0</v>
      </c>
      <c r="K190" s="347">
        <v>0</v>
      </c>
      <c r="L190" s="425">
        <v>0</v>
      </c>
      <c r="M190" s="425">
        <v>0</v>
      </c>
      <c r="N190" s="456">
        <v>0</v>
      </c>
    </row>
    <row r="191" spans="1:14" ht="12.75" customHeight="1" x14ac:dyDescent="0.2">
      <c r="A191" s="14">
        <v>8</v>
      </c>
      <c r="B191" s="10" t="s">
        <v>57</v>
      </c>
      <c r="C191" s="126">
        <v>0</v>
      </c>
      <c r="D191" s="126">
        <v>0</v>
      </c>
      <c r="E191" s="168">
        <v>0</v>
      </c>
      <c r="F191" s="185">
        <v>0</v>
      </c>
      <c r="G191" s="247">
        <v>0</v>
      </c>
      <c r="H191" s="247">
        <v>0</v>
      </c>
      <c r="I191" s="311">
        <v>0</v>
      </c>
      <c r="J191" s="311">
        <v>0</v>
      </c>
      <c r="K191" s="347">
        <v>0</v>
      </c>
      <c r="L191" s="425">
        <v>0</v>
      </c>
      <c r="M191" s="425">
        <v>0</v>
      </c>
      <c r="N191" s="456">
        <v>0</v>
      </c>
    </row>
    <row r="192" spans="1:14" ht="12.75" customHeight="1" x14ac:dyDescent="0.2">
      <c r="A192" s="14">
        <v>9</v>
      </c>
      <c r="B192" s="10" t="s">
        <v>24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</row>
    <row r="193" spans="1:14" ht="15.75" x14ac:dyDescent="0.2">
      <c r="A193" s="14">
        <v>10</v>
      </c>
      <c r="B193" s="10" t="s">
        <v>25</v>
      </c>
      <c r="C193" s="66">
        <v>0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</row>
    <row r="194" spans="1:14" ht="21" customHeight="1" thickBot="1" x14ac:dyDescent="0.25">
      <c r="A194" s="39">
        <v>11</v>
      </c>
      <c r="B194" s="40" t="s">
        <v>58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605" t="s">
        <v>0</v>
      </c>
      <c r="B201" s="605"/>
    </row>
    <row r="202" spans="1:14" ht="12.75" customHeight="1" x14ac:dyDescent="0.2">
      <c r="A202" s="605" t="s">
        <v>1</v>
      </c>
      <c r="B202" s="605"/>
    </row>
    <row r="203" spans="1:14" ht="11.25" customHeight="1" x14ac:dyDescent="0.2">
      <c r="A203" s="605" t="s">
        <v>45</v>
      </c>
      <c r="B203" s="605"/>
    </row>
    <row r="204" spans="1:14" ht="12.75" customHeight="1" x14ac:dyDescent="0.3">
      <c r="C204" s="130"/>
    </row>
    <row r="205" spans="1:14" ht="15.95" customHeight="1" x14ac:dyDescent="0.2">
      <c r="C205" s="131"/>
    </row>
    <row r="206" spans="1:14" ht="15.95" customHeight="1" x14ac:dyDescent="0.2">
      <c r="A206" s="1" t="s">
        <v>46</v>
      </c>
    </row>
    <row r="207" spans="1:14" ht="15.95" customHeight="1" x14ac:dyDescent="0.2">
      <c r="A207" s="1" t="s">
        <v>68</v>
      </c>
    </row>
    <row r="208" spans="1:14" s="43" customFormat="1" ht="15.95" customHeight="1" thickBot="1" x14ac:dyDescent="0.25">
      <c r="A208" s="43" t="s">
        <v>79</v>
      </c>
    </row>
    <row r="209" spans="1:14" ht="15.95" customHeight="1" thickTop="1" x14ac:dyDescent="0.2">
      <c r="A209" s="602" t="s">
        <v>4</v>
      </c>
      <c r="B209" s="602" t="s">
        <v>5</v>
      </c>
      <c r="C209" s="129"/>
    </row>
    <row r="210" spans="1:14" ht="15.95" customHeight="1" x14ac:dyDescent="0.2">
      <c r="A210" s="603"/>
      <c r="B210" s="603"/>
      <c r="C210" s="138"/>
      <c r="D210" s="138"/>
      <c r="E210" s="162"/>
      <c r="F210" s="193"/>
      <c r="G210" s="255"/>
      <c r="H210" s="255"/>
      <c r="I210" s="319"/>
      <c r="J210" s="319"/>
      <c r="K210" s="340"/>
      <c r="L210" s="418"/>
      <c r="M210" s="418"/>
      <c r="N210" s="449"/>
    </row>
    <row r="211" spans="1:14" ht="15.95" customHeight="1" x14ac:dyDescent="0.2">
      <c r="A211" s="603"/>
      <c r="B211" s="603"/>
      <c r="C211" s="135" t="s">
        <v>37</v>
      </c>
      <c r="D211" s="135" t="s">
        <v>37</v>
      </c>
      <c r="E211" s="164" t="s">
        <v>37</v>
      </c>
      <c r="F211" s="191" t="s">
        <v>37</v>
      </c>
      <c r="G211" s="253" t="s">
        <v>37</v>
      </c>
      <c r="H211" s="253" t="s">
        <v>37</v>
      </c>
      <c r="I211" s="317" t="s">
        <v>37</v>
      </c>
      <c r="J211" s="317" t="s">
        <v>37</v>
      </c>
      <c r="K211" s="342" t="s">
        <v>37</v>
      </c>
      <c r="L211" s="420" t="s">
        <v>37</v>
      </c>
      <c r="M211" s="420" t="s">
        <v>37</v>
      </c>
      <c r="N211" s="451" t="s">
        <v>37</v>
      </c>
    </row>
    <row r="212" spans="1:14" ht="15.95" customHeight="1" x14ac:dyDescent="0.2">
      <c r="A212" s="603"/>
      <c r="B212" s="603"/>
      <c r="C212" s="136"/>
      <c r="D212" s="136"/>
      <c r="E212" s="165"/>
      <c r="F212" s="192"/>
      <c r="G212" s="254"/>
      <c r="H212" s="254"/>
      <c r="I212" s="318"/>
      <c r="J212" s="318"/>
      <c r="K212" s="343"/>
      <c r="L212" s="421"/>
      <c r="M212" s="421"/>
      <c r="N212" s="452"/>
    </row>
    <row r="213" spans="1:14" ht="15.95" customHeight="1" x14ac:dyDescent="0.2">
      <c r="A213" s="604"/>
      <c r="B213" s="604"/>
      <c r="C213" s="135"/>
      <c r="D213" s="135"/>
      <c r="E213" s="164"/>
      <c r="F213" s="191"/>
      <c r="G213" s="253"/>
      <c r="H213" s="253"/>
      <c r="I213" s="317"/>
      <c r="J213" s="317"/>
      <c r="K213" s="342"/>
      <c r="L213" s="420"/>
      <c r="M213" s="420"/>
      <c r="N213" s="451"/>
    </row>
    <row r="214" spans="1:14" s="8" customFormat="1" ht="15.95" customHeight="1" x14ac:dyDescent="0.2">
      <c r="A214" s="134" t="s">
        <v>10</v>
      </c>
      <c r="B214" s="134" t="s">
        <v>11</v>
      </c>
      <c r="C214" s="134" t="s">
        <v>16</v>
      </c>
      <c r="D214" s="134" t="s">
        <v>16</v>
      </c>
      <c r="E214" s="163" t="s">
        <v>16</v>
      </c>
      <c r="F214" s="190" t="s">
        <v>16</v>
      </c>
      <c r="G214" s="252" t="s">
        <v>16</v>
      </c>
      <c r="H214" s="252" t="s">
        <v>16</v>
      </c>
      <c r="I214" s="316" t="s">
        <v>16</v>
      </c>
      <c r="J214" s="316" t="s">
        <v>16</v>
      </c>
      <c r="K214" s="341" t="s">
        <v>16</v>
      </c>
      <c r="L214" s="419" t="s">
        <v>16</v>
      </c>
      <c r="M214" s="419" t="s">
        <v>16</v>
      </c>
      <c r="N214" s="450" t="s">
        <v>16</v>
      </c>
    </row>
    <row r="215" spans="1:14" s="16" customFormat="1" ht="15.95" customHeight="1" x14ac:dyDescent="0.2">
      <c r="A215" s="18">
        <v>1</v>
      </c>
      <c r="B215" s="19" t="s">
        <v>22</v>
      </c>
      <c r="C215" s="128">
        <f t="shared" ref="C215:H215" si="40">SUM(C216,C219,C220)</f>
        <v>0</v>
      </c>
      <c r="D215" s="128">
        <f t="shared" si="40"/>
        <v>0</v>
      </c>
      <c r="E215" s="167">
        <f t="shared" si="40"/>
        <v>0</v>
      </c>
      <c r="F215" s="187">
        <f t="shared" si="40"/>
        <v>0</v>
      </c>
      <c r="G215" s="249">
        <f t="shared" si="40"/>
        <v>0</v>
      </c>
      <c r="H215" s="249">
        <f t="shared" si="40"/>
        <v>0</v>
      </c>
      <c r="I215" s="313">
        <f t="shared" ref="I215" si="41">SUM(I216,I219,I220)</f>
        <v>0</v>
      </c>
      <c r="J215" s="313">
        <f>SUM(J216,J219,J220)</f>
        <v>0</v>
      </c>
      <c r="K215" s="346">
        <f>SUM(K216,K219,K220)</f>
        <v>0</v>
      </c>
      <c r="L215" s="424">
        <f>SUM(L216,L219,L220)</f>
        <v>0</v>
      </c>
      <c r="M215" s="424">
        <f>SUM(M216,M219,M220)</f>
        <v>0</v>
      </c>
      <c r="N215" s="455">
        <f>SUM(N216,N219,N220)</f>
        <v>0</v>
      </c>
    </row>
    <row r="216" spans="1:14" s="23" customFormat="1" ht="15.95" customHeight="1" x14ac:dyDescent="0.2">
      <c r="A216" s="14"/>
      <c r="B216" s="22" t="s">
        <v>49</v>
      </c>
      <c r="C216" s="68">
        <f t="shared" ref="C216:H216" si="42">SUM(C217:C218)</f>
        <v>0</v>
      </c>
      <c r="D216" s="68">
        <f t="shared" si="42"/>
        <v>0</v>
      </c>
      <c r="E216" s="68">
        <f t="shared" si="42"/>
        <v>0</v>
      </c>
      <c r="F216" s="68">
        <f t="shared" si="42"/>
        <v>0</v>
      </c>
      <c r="G216" s="68">
        <f t="shared" si="42"/>
        <v>0</v>
      </c>
      <c r="H216" s="68">
        <f t="shared" si="42"/>
        <v>0</v>
      </c>
      <c r="I216" s="68">
        <f t="shared" ref="I216" si="43">SUM(I217:I218)</f>
        <v>0</v>
      </c>
      <c r="J216" s="68">
        <f>SUM(J217:J218)</f>
        <v>0</v>
      </c>
      <c r="K216" s="68">
        <f>SUM(K217:K218)</f>
        <v>0</v>
      </c>
      <c r="L216" s="68">
        <f>SUM(L217:L218)</f>
        <v>0</v>
      </c>
      <c r="M216" s="68">
        <f>SUM(M217:M218)</f>
        <v>0</v>
      </c>
      <c r="N216" s="68">
        <f>SUM(N217:N218)</f>
        <v>0</v>
      </c>
    </row>
    <row r="217" spans="1:14" ht="15.95" customHeight="1" x14ac:dyDescent="0.2">
      <c r="A217" s="12"/>
      <c r="B217" s="13" t="s">
        <v>82</v>
      </c>
      <c r="C217" s="65">
        <v>0</v>
      </c>
      <c r="D217" s="65">
        <v>0</v>
      </c>
      <c r="E217" s="65">
        <v>0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</row>
    <row r="218" spans="1:14" ht="15.95" customHeight="1" x14ac:dyDescent="0.2">
      <c r="A218" s="12"/>
      <c r="B218" s="13" t="s">
        <v>83</v>
      </c>
      <c r="C218" s="65">
        <v>0</v>
      </c>
      <c r="D218" s="65">
        <v>0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0</v>
      </c>
    </row>
    <row r="219" spans="1:14" ht="15.95" customHeight="1" x14ac:dyDescent="0.2">
      <c r="A219" s="12"/>
      <c r="B219" s="11" t="s">
        <v>50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ht="15.95" customHeight="1" x14ac:dyDescent="0.2">
      <c r="A220" s="12"/>
      <c r="B220" s="11" t="s">
        <v>51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ht="15.95" customHeight="1" x14ac:dyDescent="0.2">
      <c r="A221" s="14">
        <v>2</v>
      </c>
      <c r="B221" s="10" t="s">
        <v>23</v>
      </c>
      <c r="C221" s="126">
        <f t="shared" ref="C221:H221" si="44">SUM(C222:C223)</f>
        <v>0</v>
      </c>
      <c r="D221" s="126">
        <f t="shared" si="44"/>
        <v>0</v>
      </c>
      <c r="E221" s="168">
        <f t="shared" si="44"/>
        <v>0</v>
      </c>
      <c r="F221" s="185">
        <f t="shared" si="44"/>
        <v>0</v>
      </c>
      <c r="G221" s="247">
        <f t="shared" si="44"/>
        <v>0</v>
      </c>
      <c r="H221" s="247">
        <f t="shared" si="44"/>
        <v>0</v>
      </c>
      <c r="I221" s="311">
        <f t="shared" ref="I221" si="45">SUM(I222:I223)</f>
        <v>0</v>
      </c>
      <c r="J221" s="311">
        <f>SUM(J222:J223)</f>
        <v>0</v>
      </c>
      <c r="K221" s="347">
        <f>SUM(K222:K223)</f>
        <v>0</v>
      </c>
      <c r="L221" s="425">
        <f>SUM(L222:L223)</f>
        <v>0</v>
      </c>
      <c r="M221" s="425">
        <f>SUM(M222:M223)</f>
        <v>0</v>
      </c>
      <c r="N221" s="456">
        <f>SUM(N222:N223)</f>
        <v>0</v>
      </c>
    </row>
    <row r="222" spans="1:14" ht="15.95" customHeight="1" x14ac:dyDescent="0.2">
      <c r="A222" s="12"/>
      <c r="B222" s="13" t="s">
        <v>82</v>
      </c>
      <c r="C222" s="65">
        <v>0</v>
      </c>
      <c r="D222" s="65">
        <v>0</v>
      </c>
      <c r="E222" s="65"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</row>
    <row r="223" spans="1:14" x14ac:dyDescent="0.2">
      <c r="A223" s="12"/>
      <c r="B223" s="13" t="s">
        <v>83</v>
      </c>
      <c r="C223" s="65">
        <v>0</v>
      </c>
      <c r="D223" s="65">
        <v>0</v>
      </c>
      <c r="E223" s="65">
        <v>0</v>
      </c>
      <c r="F223" s="65">
        <v>0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</row>
    <row r="224" spans="1:14" ht="15.75" x14ac:dyDescent="0.2">
      <c r="A224" s="9">
        <v>3</v>
      </c>
      <c r="B224" s="10" t="s">
        <v>53</v>
      </c>
      <c r="C224" s="126">
        <v>0</v>
      </c>
      <c r="D224" s="126">
        <v>0</v>
      </c>
      <c r="E224" s="168">
        <v>0</v>
      </c>
      <c r="F224" s="185">
        <v>0</v>
      </c>
      <c r="G224" s="247">
        <v>0</v>
      </c>
      <c r="H224" s="247">
        <v>0</v>
      </c>
      <c r="I224" s="311">
        <v>0</v>
      </c>
      <c r="J224" s="311">
        <v>0</v>
      </c>
      <c r="K224" s="347">
        <v>0</v>
      </c>
      <c r="L224" s="425">
        <v>0</v>
      </c>
      <c r="M224" s="425">
        <v>0</v>
      </c>
      <c r="N224" s="456">
        <v>0</v>
      </c>
    </row>
    <row r="225" spans="1:14" ht="15.75" x14ac:dyDescent="0.2">
      <c r="A225" s="14">
        <v>4</v>
      </c>
      <c r="B225" s="10" t="s">
        <v>52</v>
      </c>
      <c r="C225" s="68">
        <f t="shared" ref="C225:H225" si="46">SUM(C226:C227)</f>
        <v>0</v>
      </c>
      <c r="D225" s="68">
        <f t="shared" si="46"/>
        <v>0</v>
      </c>
      <c r="E225" s="68">
        <f t="shared" si="46"/>
        <v>0</v>
      </c>
      <c r="F225" s="68">
        <f t="shared" si="46"/>
        <v>0</v>
      </c>
      <c r="G225" s="68">
        <f t="shared" si="46"/>
        <v>0</v>
      </c>
      <c r="H225" s="68">
        <f t="shared" si="46"/>
        <v>0</v>
      </c>
      <c r="I225" s="68">
        <f t="shared" ref="I225" si="47">SUM(I226:I227)</f>
        <v>0</v>
      </c>
      <c r="J225" s="68">
        <f>SUM(J226:J227)</f>
        <v>0</v>
      </c>
      <c r="K225" s="68">
        <f>SUM(K226:K227)</f>
        <v>0</v>
      </c>
      <c r="L225" s="68">
        <f>SUM(L226:L227)</f>
        <v>0</v>
      </c>
      <c r="M225" s="68">
        <f>SUM(M226:M227)</f>
        <v>0</v>
      </c>
      <c r="N225" s="68">
        <f>SUM(N226:N227)</f>
        <v>0</v>
      </c>
    </row>
    <row r="226" spans="1:14" x14ac:dyDescent="0.2">
      <c r="A226" s="14"/>
      <c r="B226" s="13" t="s">
        <v>82</v>
      </c>
      <c r="C226" s="68">
        <v>0</v>
      </c>
      <c r="D226" s="68">
        <v>0</v>
      </c>
      <c r="E226" s="68">
        <v>0</v>
      </c>
      <c r="F226" s="68">
        <v>0</v>
      </c>
      <c r="G226" s="68">
        <v>0</v>
      </c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</row>
    <row r="227" spans="1:14" x14ac:dyDescent="0.2">
      <c r="A227" s="14"/>
      <c r="B227" s="13" t="s">
        <v>83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  <c r="I227" s="68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</row>
    <row r="228" spans="1:14" x14ac:dyDescent="0.2">
      <c r="A228" s="14">
        <v>5</v>
      </c>
      <c r="B228" s="11" t="s">
        <v>54</v>
      </c>
      <c r="C228" s="126">
        <v>0</v>
      </c>
      <c r="D228" s="126">
        <v>0</v>
      </c>
      <c r="E228" s="168">
        <v>0</v>
      </c>
      <c r="F228" s="185">
        <v>0</v>
      </c>
      <c r="G228" s="247">
        <v>0</v>
      </c>
      <c r="H228" s="247">
        <v>0</v>
      </c>
      <c r="I228" s="311">
        <v>0</v>
      </c>
      <c r="J228" s="311">
        <v>0</v>
      </c>
      <c r="K228" s="347">
        <v>0</v>
      </c>
      <c r="L228" s="425">
        <v>0</v>
      </c>
      <c r="M228" s="425">
        <v>0</v>
      </c>
      <c r="N228" s="456">
        <v>0</v>
      </c>
    </row>
    <row r="229" spans="1:14" ht="15.75" x14ac:dyDescent="0.2">
      <c r="A229" s="14">
        <v>6</v>
      </c>
      <c r="B229" s="10" t="s">
        <v>55</v>
      </c>
      <c r="C229" s="126">
        <v>0</v>
      </c>
      <c r="D229" s="126">
        <v>0</v>
      </c>
      <c r="E229" s="168">
        <v>0</v>
      </c>
      <c r="F229" s="185">
        <v>0</v>
      </c>
      <c r="G229" s="247">
        <v>0</v>
      </c>
      <c r="H229" s="247">
        <v>0</v>
      </c>
      <c r="I229" s="311">
        <v>0</v>
      </c>
      <c r="J229" s="311">
        <v>0</v>
      </c>
      <c r="K229" s="347">
        <v>0</v>
      </c>
      <c r="L229" s="425">
        <v>0</v>
      </c>
      <c r="M229" s="425">
        <v>0</v>
      </c>
      <c r="N229" s="456">
        <v>0</v>
      </c>
    </row>
    <row r="230" spans="1:14" ht="15.75" x14ac:dyDescent="0.2">
      <c r="A230" s="14">
        <v>7</v>
      </c>
      <c r="B230" s="10" t="s">
        <v>56</v>
      </c>
      <c r="C230" s="126">
        <v>0</v>
      </c>
      <c r="D230" s="126">
        <v>0</v>
      </c>
      <c r="E230" s="168">
        <v>0</v>
      </c>
      <c r="F230" s="185">
        <v>0</v>
      </c>
      <c r="G230" s="247">
        <v>0</v>
      </c>
      <c r="H230" s="247">
        <v>0</v>
      </c>
      <c r="I230" s="311">
        <v>0</v>
      </c>
      <c r="J230" s="311">
        <v>0</v>
      </c>
      <c r="K230" s="347">
        <v>0</v>
      </c>
      <c r="L230" s="425">
        <v>0</v>
      </c>
      <c r="M230" s="425">
        <v>0</v>
      </c>
      <c r="N230" s="456">
        <v>0</v>
      </c>
    </row>
    <row r="231" spans="1:14" ht="15.75" x14ac:dyDescent="0.2">
      <c r="A231" s="14">
        <v>8</v>
      </c>
      <c r="B231" s="10" t="s">
        <v>57</v>
      </c>
      <c r="C231" s="126">
        <v>0</v>
      </c>
      <c r="D231" s="126">
        <v>0</v>
      </c>
      <c r="E231" s="168">
        <v>0</v>
      </c>
      <c r="F231" s="185">
        <v>0</v>
      </c>
      <c r="G231" s="247">
        <v>0</v>
      </c>
      <c r="H231" s="247">
        <v>0</v>
      </c>
      <c r="I231" s="311">
        <v>0</v>
      </c>
      <c r="J231" s="311">
        <v>0</v>
      </c>
      <c r="K231" s="347">
        <v>0</v>
      </c>
      <c r="L231" s="425">
        <v>0</v>
      </c>
      <c r="M231" s="425">
        <v>0</v>
      </c>
      <c r="N231" s="456">
        <v>0</v>
      </c>
    </row>
    <row r="232" spans="1:14" ht="15.75" x14ac:dyDescent="0.2">
      <c r="A232" s="14">
        <v>9</v>
      </c>
      <c r="B232" s="10" t="s">
        <v>24</v>
      </c>
      <c r="C232" s="66">
        <v>0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</row>
    <row r="233" spans="1:14" ht="15.75" x14ac:dyDescent="0.2">
      <c r="A233" s="14">
        <v>10</v>
      </c>
      <c r="B233" s="10" t="s">
        <v>25</v>
      </c>
      <c r="C233" s="66">
        <v>0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</row>
    <row r="234" spans="1:14" ht="12.75" customHeight="1" thickBot="1" x14ac:dyDescent="0.25">
      <c r="A234" s="39">
        <v>11</v>
      </c>
      <c r="B234" s="40" t="s">
        <v>58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605" t="s">
        <v>0</v>
      </c>
      <c r="B241" s="605"/>
    </row>
    <row r="242" spans="1:14" ht="12.75" customHeight="1" x14ac:dyDescent="0.2">
      <c r="A242" s="605" t="s">
        <v>1</v>
      </c>
      <c r="B242" s="605"/>
    </row>
    <row r="243" spans="1:14" ht="15.95" customHeight="1" x14ac:dyDescent="0.2">
      <c r="A243" s="605" t="s">
        <v>45</v>
      </c>
      <c r="B243" s="605"/>
    </row>
    <row r="244" spans="1:14" ht="15.95" customHeight="1" x14ac:dyDescent="0.3">
      <c r="C244" s="130"/>
    </row>
    <row r="245" spans="1:14" ht="15.95" customHeight="1" x14ac:dyDescent="0.2">
      <c r="C245" s="131"/>
    </row>
    <row r="246" spans="1:14" ht="15.95" customHeight="1" x14ac:dyDescent="0.2">
      <c r="A246" s="1" t="s">
        <v>46</v>
      </c>
    </row>
    <row r="247" spans="1:14" ht="15.95" customHeight="1" x14ac:dyDescent="0.2">
      <c r="A247" s="1" t="s">
        <v>68</v>
      </c>
    </row>
    <row r="248" spans="1:14" s="43" customFormat="1" ht="15.95" customHeight="1" thickBot="1" x14ac:dyDescent="0.25">
      <c r="A248" s="43" t="s">
        <v>74</v>
      </c>
    </row>
    <row r="249" spans="1:14" ht="15.95" customHeight="1" thickTop="1" x14ac:dyDescent="0.2">
      <c r="A249" s="602" t="s">
        <v>4</v>
      </c>
      <c r="B249" s="602" t="s">
        <v>5</v>
      </c>
      <c r="C249" s="129"/>
    </row>
    <row r="250" spans="1:14" ht="15.95" customHeight="1" x14ac:dyDescent="0.2">
      <c r="A250" s="603"/>
      <c r="B250" s="603"/>
      <c r="C250" s="138"/>
      <c r="D250" s="138"/>
      <c r="E250" s="162"/>
      <c r="F250" s="193"/>
      <c r="G250" s="255"/>
      <c r="H250" s="255"/>
      <c r="I250" s="319"/>
      <c r="J250" s="319"/>
      <c r="K250" s="340"/>
      <c r="L250" s="418"/>
      <c r="M250" s="418"/>
      <c r="N250" s="449"/>
    </row>
    <row r="251" spans="1:14" ht="15.95" customHeight="1" x14ac:dyDescent="0.2">
      <c r="A251" s="603"/>
      <c r="B251" s="603"/>
      <c r="C251" s="135" t="s">
        <v>37</v>
      </c>
      <c r="D251" s="135" t="s">
        <v>37</v>
      </c>
      <c r="E251" s="164" t="s">
        <v>37</v>
      </c>
      <c r="F251" s="191" t="s">
        <v>37</v>
      </c>
      <c r="G251" s="253" t="s">
        <v>37</v>
      </c>
      <c r="H251" s="253" t="s">
        <v>37</v>
      </c>
      <c r="I251" s="317" t="s">
        <v>37</v>
      </c>
      <c r="J251" s="317" t="s">
        <v>37</v>
      </c>
      <c r="K251" s="342" t="s">
        <v>37</v>
      </c>
      <c r="L251" s="420" t="s">
        <v>37</v>
      </c>
      <c r="M251" s="420" t="s">
        <v>37</v>
      </c>
      <c r="N251" s="451" t="s">
        <v>37</v>
      </c>
    </row>
    <row r="252" spans="1:14" ht="15.95" customHeight="1" x14ac:dyDescent="0.2">
      <c r="A252" s="603"/>
      <c r="B252" s="603"/>
      <c r="C252" s="136"/>
      <c r="D252" s="136"/>
      <c r="E252" s="165"/>
      <c r="F252" s="192"/>
      <c r="G252" s="254"/>
      <c r="H252" s="254"/>
      <c r="I252" s="318"/>
      <c r="J252" s="318"/>
      <c r="K252" s="343"/>
      <c r="L252" s="421"/>
      <c r="M252" s="421"/>
      <c r="N252" s="452"/>
    </row>
    <row r="253" spans="1:14" ht="15.95" customHeight="1" x14ac:dyDescent="0.2">
      <c r="A253" s="604"/>
      <c r="B253" s="604"/>
      <c r="C253" s="135"/>
      <c r="D253" s="135"/>
      <c r="E253" s="164"/>
      <c r="F253" s="191"/>
      <c r="G253" s="253"/>
      <c r="H253" s="253"/>
      <c r="I253" s="317"/>
      <c r="J253" s="317"/>
      <c r="K253" s="342"/>
      <c r="L253" s="420"/>
      <c r="M253" s="420"/>
      <c r="N253" s="451"/>
    </row>
    <row r="254" spans="1:14" s="8" customFormat="1" ht="15.95" customHeight="1" x14ac:dyDescent="0.2">
      <c r="A254" s="134" t="s">
        <v>10</v>
      </c>
      <c r="B254" s="134" t="s">
        <v>11</v>
      </c>
      <c r="C254" s="134" t="s">
        <v>16</v>
      </c>
      <c r="D254" s="134" t="s">
        <v>16</v>
      </c>
      <c r="E254" s="163" t="s">
        <v>16</v>
      </c>
      <c r="F254" s="190" t="s">
        <v>16</v>
      </c>
      <c r="G254" s="252" t="s">
        <v>16</v>
      </c>
      <c r="H254" s="252" t="s">
        <v>16</v>
      </c>
      <c r="I254" s="316" t="s">
        <v>16</v>
      </c>
      <c r="J254" s="316" t="s">
        <v>16</v>
      </c>
      <c r="K254" s="341" t="s">
        <v>16</v>
      </c>
      <c r="L254" s="419" t="s">
        <v>16</v>
      </c>
      <c r="M254" s="419" t="s">
        <v>16</v>
      </c>
      <c r="N254" s="450" t="s">
        <v>16</v>
      </c>
    </row>
    <row r="255" spans="1:14" s="16" customFormat="1" ht="15.95" customHeight="1" x14ac:dyDescent="0.2">
      <c r="A255" s="18">
        <v>1</v>
      </c>
      <c r="B255" s="19" t="s">
        <v>22</v>
      </c>
      <c r="C255" s="128">
        <f t="shared" ref="C255:H255" si="48">SUM(C256,C259,C260)</f>
        <v>0</v>
      </c>
      <c r="D255" s="128">
        <f t="shared" si="48"/>
        <v>0</v>
      </c>
      <c r="E255" s="167">
        <f t="shared" si="48"/>
        <v>0</v>
      </c>
      <c r="F255" s="187">
        <f t="shared" si="48"/>
        <v>0</v>
      </c>
      <c r="G255" s="249">
        <f t="shared" si="48"/>
        <v>0</v>
      </c>
      <c r="H255" s="249">
        <f t="shared" si="48"/>
        <v>0</v>
      </c>
      <c r="I255" s="313">
        <f t="shared" ref="I255" si="49">SUM(I256,I259,I260)</f>
        <v>0</v>
      </c>
      <c r="J255" s="313">
        <f>SUM(J256,J259,J260)</f>
        <v>0</v>
      </c>
      <c r="K255" s="346">
        <f>SUM(K256,K259,K260)</f>
        <v>0</v>
      </c>
      <c r="L255" s="424">
        <f>SUM(L256,L259,L260)</f>
        <v>0</v>
      </c>
      <c r="M255" s="424">
        <f>SUM(M256,M259,M260)</f>
        <v>0</v>
      </c>
      <c r="N255" s="455">
        <f>SUM(N256,N259,N260)</f>
        <v>0</v>
      </c>
    </row>
    <row r="256" spans="1:14" s="23" customFormat="1" ht="15.95" customHeight="1" x14ac:dyDescent="0.2">
      <c r="A256" s="14"/>
      <c r="B256" s="22" t="s">
        <v>49</v>
      </c>
      <c r="C256" s="68">
        <f t="shared" ref="C256:H256" si="50">SUM(C257:C258)</f>
        <v>0</v>
      </c>
      <c r="D256" s="68">
        <f t="shared" si="50"/>
        <v>0</v>
      </c>
      <c r="E256" s="68">
        <f t="shared" si="50"/>
        <v>0</v>
      </c>
      <c r="F256" s="68">
        <f t="shared" si="50"/>
        <v>0</v>
      </c>
      <c r="G256" s="68">
        <f t="shared" si="50"/>
        <v>0</v>
      </c>
      <c r="H256" s="68">
        <f t="shared" si="50"/>
        <v>0</v>
      </c>
      <c r="I256" s="68">
        <f t="shared" ref="I256" si="51">SUM(I257:I258)</f>
        <v>0</v>
      </c>
      <c r="J256" s="68">
        <f>SUM(J257:J258)</f>
        <v>0</v>
      </c>
      <c r="K256" s="68">
        <f>SUM(K257:K258)</f>
        <v>0</v>
      </c>
      <c r="L256" s="68">
        <f>SUM(L257:L258)</f>
        <v>0</v>
      </c>
      <c r="M256" s="68">
        <f>SUM(M257:M258)</f>
        <v>0</v>
      </c>
      <c r="N256" s="68">
        <f>SUM(N257:N258)</f>
        <v>0</v>
      </c>
    </row>
    <row r="257" spans="1:14" ht="15.95" customHeight="1" x14ac:dyDescent="0.2">
      <c r="A257" s="12"/>
      <c r="B257" s="13" t="s">
        <v>82</v>
      </c>
      <c r="C257" s="65">
        <v>0</v>
      </c>
      <c r="D257" s="65">
        <v>0</v>
      </c>
      <c r="E257" s="65">
        <v>0</v>
      </c>
      <c r="F257" s="65">
        <v>0</v>
      </c>
      <c r="G257" s="65">
        <v>0</v>
      </c>
      <c r="H257" s="65">
        <v>0</v>
      </c>
      <c r="I257" s="65">
        <v>0</v>
      </c>
      <c r="J257" s="65">
        <v>0</v>
      </c>
      <c r="K257" s="65">
        <v>0</v>
      </c>
      <c r="L257" s="65">
        <v>0</v>
      </c>
      <c r="M257" s="65">
        <v>0</v>
      </c>
      <c r="N257" s="65">
        <v>0</v>
      </c>
    </row>
    <row r="258" spans="1:14" ht="15.95" customHeight="1" x14ac:dyDescent="0.2">
      <c r="A258" s="12"/>
      <c r="B258" s="13" t="s">
        <v>83</v>
      </c>
      <c r="C258" s="65">
        <v>0</v>
      </c>
      <c r="D258" s="65">
        <v>0</v>
      </c>
      <c r="E258" s="65">
        <v>0</v>
      </c>
      <c r="F258" s="65">
        <v>0</v>
      </c>
      <c r="G258" s="65">
        <v>0</v>
      </c>
      <c r="H258" s="65">
        <v>0</v>
      </c>
      <c r="I258" s="65">
        <v>0</v>
      </c>
      <c r="J258" s="65">
        <v>0</v>
      </c>
      <c r="K258" s="65">
        <v>0</v>
      </c>
      <c r="L258" s="65">
        <v>0</v>
      </c>
      <c r="M258" s="65">
        <v>0</v>
      </c>
      <c r="N258" s="65">
        <v>0</v>
      </c>
    </row>
    <row r="259" spans="1:14" ht="15.95" customHeight="1" x14ac:dyDescent="0.2">
      <c r="A259" s="12"/>
      <c r="B259" s="11" t="s">
        <v>50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</row>
    <row r="260" spans="1:14" ht="15.95" customHeight="1" x14ac:dyDescent="0.2">
      <c r="A260" s="12"/>
      <c r="B260" s="11" t="s">
        <v>51</v>
      </c>
      <c r="C260" s="66">
        <v>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</row>
    <row r="261" spans="1:14" ht="15.95" customHeight="1" x14ac:dyDescent="0.2">
      <c r="A261" s="14">
        <v>2</v>
      </c>
      <c r="B261" s="10" t="s">
        <v>23</v>
      </c>
      <c r="C261" s="126">
        <f t="shared" ref="C261:H261" si="52">SUM(C262:C263)</f>
        <v>0</v>
      </c>
      <c r="D261" s="126">
        <f t="shared" si="52"/>
        <v>0</v>
      </c>
      <c r="E261" s="168">
        <f t="shared" si="52"/>
        <v>0</v>
      </c>
      <c r="F261" s="185">
        <f t="shared" si="52"/>
        <v>0</v>
      </c>
      <c r="G261" s="247">
        <f t="shared" si="52"/>
        <v>0</v>
      </c>
      <c r="H261" s="247">
        <f t="shared" si="52"/>
        <v>0</v>
      </c>
      <c r="I261" s="311">
        <f t="shared" ref="I261" si="53">SUM(I262:I263)</f>
        <v>0</v>
      </c>
      <c r="J261" s="311">
        <f>SUM(J262:J263)</f>
        <v>0</v>
      </c>
      <c r="K261" s="347">
        <f>SUM(K262:K263)</f>
        <v>0</v>
      </c>
      <c r="L261" s="425">
        <f>SUM(L262:L263)</f>
        <v>0</v>
      </c>
      <c r="M261" s="425">
        <f>SUM(M262:M263)</f>
        <v>0</v>
      </c>
      <c r="N261" s="456">
        <f>SUM(N262:N263)</f>
        <v>0</v>
      </c>
    </row>
    <row r="262" spans="1:14" ht="15.95" customHeight="1" x14ac:dyDescent="0.2">
      <c r="A262" s="12"/>
      <c r="B262" s="13" t="s">
        <v>82</v>
      </c>
      <c r="C262" s="65">
        <v>0</v>
      </c>
      <c r="D262" s="65">
        <v>0</v>
      </c>
      <c r="E262" s="65">
        <v>0</v>
      </c>
      <c r="F262" s="65">
        <v>0</v>
      </c>
      <c r="G262" s="65">
        <v>0</v>
      </c>
      <c r="H262" s="65">
        <v>0</v>
      </c>
      <c r="I262" s="65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</row>
    <row r="263" spans="1:14" x14ac:dyDescent="0.2">
      <c r="A263" s="12"/>
      <c r="B263" s="13" t="s">
        <v>83</v>
      </c>
      <c r="C263" s="65">
        <v>0</v>
      </c>
      <c r="D263" s="65">
        <v>0</v>
      </c>
      <c r="E263" s="65">
        <v>0</v>
      </c>
      <c r="F263" s="65">
        <v>0</v>
      </c>
      <c r="G263" s="65">
        <v>0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</row>
    <row r="264" spans="1:14" ht="15.75" x14ac:dyDescent="0.2">
      <c r="A264" s="9">
        <v>3</v>
      </c>
      <c r="B264" s="10" t="s">
        <v>53</v>
      </c>
      <c r="C264" s="126">
        <v>0</v>
      </c>
      <c r="D264" s="126">
        <v>0</v>
      </c>
      <c r="E264" s="168">
        <v>0</v>
      </c>
      <c r="F264" s="185">
        <v>0</v>
      </c>
      <c r="G264" s="247">
        <v>0</v>
      </c>
      <c r="H264" s="247">
        <v>0</v>
      </c>
      <c r="I264" s="311">
        <v>0</v>
      </c>
      <c r="J264" s="311">
        <v>0</v>
      </c>
      <c r="K264" s="347">
        <v>0</v>
      </c>
      <c r="L264" s="425">
        <v>0</v>
      </c>
      <c r="M264" s="425">
        <v>0</v>
      </c>
      <c r="N264" s="456">
        <v>0</v>
      </c>
    </row>
    <row r="265" spans="1:14" ht="15.75" x14ac:dyDescent="0.2">
      <c r="A265" s="14">
        <v>4</v>
      </c>
      <c r="B265" s="10" t="s">
        <v>52</v>
      </c>
      <c r="C265" s="68">
        <f t="shared" ref="C265:H265" si="54">SUM(C266:C267)</f>
        <v>0</v>
      </c>
      <c r="D265" s="68">
        <f t="shared" si="54"/>
        <v>0</v>
      </c>
      <c r="E265" s="68">
        <f t="shared" si="54"/>
        <v>0</v>
      </c>
      <c r="F265" s="68">
        <f t="shared" si="54"/>
        <v>0</v>
      </c>
      <c r="G265" s="68">
        <f t="shared" si="54"/>
        <v>0</v>
      </c>
      <c r="H265" s="68">
        <f t="shared" si="54"/>
        <v>0</v>
      </c>
      <c r="I265" s="68">
        <f t="shared" ref="I265" si="55">SUM(I266:I267)</f>
        <v>0</v>
      </c>
      <c r="J265" s="68">
        <f>SUM(J266:J267)</f>
        <v>0</v>
      </c>
      <c r="K265" s="68">
        <f>SUM(K266:K267)</f>
        <v>0</v>
      </c>
      <c r="L265" s="68">
        <f>SUM(L266:L267)</f>
        <v>0</v>
      </c>
      <c r="M265" s="68">
        <f>SUM(M266:M267)</f>
        <v>0</v>
      </c>
      <c r="N265" s="68">
        <f>SUM(N266:N267)</f>
        <v>0</v>
      </c>
    </row>
    <row r="266" spans="1:14" x14ac:dyDescent="0.2">
      <c r="A266" s="14"/>
      <c r="B266" s="13" t="s">
        <v>82</v>
      </c>
      <c r="C266" s="68">
        <v>0</v>
      </c>
      <c r="D266" s="68">
        <v>0</v>
      </c>
      <c r="E266" s="68">
        <v>0</v>
      </c>
      <c r="F266" s="68">
        <v>0</v>
      </c>
      <c r="G266" s="68">
        <v>0</v>
      </c>
      <c r="H266" s="68">
        <v>0</v>
      </c>
      <c r="I266" s="68">
        <v>0</v>
      </c>
      <c r="J266" s="68">
        <v>0</v>
      </c>
      <c r="K266" s="68">
        <v>0</v>
      </c>
      <c r="L266" s="68">
        <v>0</v>
      </c>
      <c r="M266" s="68">
        <v>0</v>
      </c>
      <c r="N266" s="68">
        <v>0</v>
      </c>
    </row>
    <row r="267" spans="1:14" x14ac:dyDescent="0.2">
      <c r="A267" s="14"/>
      <c r="B267" s="13" t="s">
        <v>83</v>
      </c>
      <c r="C267" s="68">
        <v>0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68">
        <v>0</v>
      </c>
      <c r="L267" s="68">
        <v>0</v>
      </c>
      <c r="M267" s="68">
        <v>0</v>
      </c>
      <c r="N267" s="68">
        <v>0</v>
      </c>
    </row>
    <row r="268" spans="1:14" x14ac:dyDescent="0.2">
      <c r="A268" s="14">
        <v>5</v>
      </c>
      <c r="B268" s="11" t="s">
        <v>54</v>
      </c>
      <c r="C268" s="126">
        <v>0</v>
      </c>
      <c r="D268" s="126">
        <v>0</v>
      </c>
      <c r="E268" s="168">
        <v>0</v>
      </c>
      <c r="F268" s="185">
        <v>0</v>
      </c>
      <c r="G268" s="247">
        <v>0</v>
      </c>
      <c r="H268" s="247">
        <v>0</v>
      </c>
      <c r="I268" s="311">
        <v>0</v>
      </c>
      <c r="J268" s="311">
        <v>0</v>
      </c>
      <c r="K268" s="347">
        <v>0</v>
      </c>
      <c r="L268" s="425">
        <v>0</v>
      </c>
      <c r="M268" s="425">
        <v>0</v>
      </c>
      <c r="N268" s="456">
        <v>0</v>
      </c>
    </row>
    <row r="269" spans="1:14" ht="12.75" customHeight="1" x14ac:dyDescent="0.2">
      <c r="A269" s="14">
        <v>6</v>
      </c>
      <c r="B269" s="10" t="s">
        <v>55</v>
      </c>
      <c r="C269" s="126">
        <v>0</v>
      </c>
      <c r="D269" s="126">
        <v>0</v>
      </c>
      <c r="E269" s="168">
        <v>0</v>
      </c>
      <c r="F269" s="185">
        <v>0</v>
      </c>
      <c r="G269" s="247">
        <v>0</v>
      </c>
      <c r="H269" s="247">
        <v>0</v>
      </c>
      <c r="I269" s="311">
        <v>0</v>
      </c>
      <c r="J269" s="311">
        <v>0</v>
      </c>
      <c r="K269" s="347">
        <v>0</v>
      </c>
      <c r="L269" s="425">
        <v>0</v>
      </c>
      <c r="M269" s="425">
        <v>0</v>
      </c>
      <c r="N269" s="456">
        <v>0</v>
      </c>
    </row>
    <row r="270" spans="1:14" ht="12.75" customHeight="1" x14ac:dyDescent="0.2">
      <c r="A270" s="14">
        <v>7</v>
      </c>
      <c r="B270" s="10" t="s">
        <v>56</v>
      </c>
      <c r="C270" s="126">
        <v>0</v>
      </c>
      <c r="D270" s="126">
        <v>0</v>
      </c>
      <c r="E270" s="168">
        <v>0</v>
      </c>
      <c r="F270" s="185">
        <v>0</v>
      </c>
      <c r="G270" s="247">
        <v>0</v>
      </c>
      <c r="H270" s="247">
        <v>0</v>
      </c>
      <c r="I270" s="311">
        <v>0</v>
      </c>
      <c r="J270" s="311">
        <v>0</v>
      </c>
      <c r="K270" s="347">
        <v>0</v>
      </c>
      <c r="L270" s="425">
        <v>0</v>
      </c>
      <c r="M270" s="425">
        <v>0</v>
      </c>
      <c r="N270" s="456">
        <v>0</v>
      </c>
    </row>
    <row r="271" spans="1:14" ht="15.75" x14ac:dyDescent="0.2">
      <c r="A271" s="14">
        <v>8</v>
      </c>
      <c r="B271" s="10" t="s">
        <v>57</v>
      </c>
      <c r="C271" s="126">
        <v>0</v>
      </c>
      <c r="D271" s="126">
        <v>0</v>
      </c>
      <c r="E271" s="168">
        <v>0</v>
      </c>
      <c r="F271" s="185">
        <v>0</v>
      </c>
      <c r="G271" s="247">
        <v>0</v>
      </c>
      <c r="H271" s="247">
        <v>0</v>
      </c>
      <c r="I271" s="311">
        <v>0</v>
      </c>
      <c r="J271" s="311">
        <v>0</v>
      </c>
      <c r="K271" s="347">
        <v>0</v>
      </c>
      <c r="L271" s="425">
        <v>0</v>
      </c>
      <c r="M271" s="425">
        <v>0</v>
      </c>
      <c r="N271" s="456">
        <v>0</v>
      </c>
    </row>
    <row r="272" spans="1:14" ht="21" customHeight="1" x14ac:dyDescent="0.2">
      <c r="A272" s="14">
        <v>9</v>
      </c>
      <c r="B272" s="10" t="s">
        <v>24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</row>
    <row r="273" spans="1:14" ht="12.75" customHeight="1" x14ac:dyDescent="0.2">
      <c r="A273" s="14">
        <v>10</v>
      </c>
      <c r="B273" s="10" t="s">
        <v>25</v>
      </c>
      <c r="C273" s="66">
        <v>0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</row>
    <row r="274" spans="1:14" ht="13.5" customHeight="1" thickBot="1" x14ac:dyDescent="0.25">
      <c r="A274" s="39">
        <v>11</v>
      </c>
      <c r="B274" s="40" t="s">
        <v>58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605" t="s">
        <v>0</v>
      </c>
      <c r="B281" s="605"/>
    </row>
    <row r="282" spans="1:14" ht="15.95" customHeight="1" x14ac:dyDescent="0.2">
      <c r="A282" s="605" t="s">
        <v>1</v>
      </c>
      <c r="B282" s="605"/>
    </row>
    <row r="283" spans="1:14" ht="15.95" customHeight="1" x14ac:dyDescent="0.2">
      <c r="A283" s="605" t="s">
        <v>45</v>
      </c>
      <c r="B283" s="605"/>
    </row>
    <row r="284" spans="1:14" ht="15.95" customHeight="1" x14ac:dyDescent="0.3">
      <c r="C284" s="130"/>
    </row>
    <row r="285" spans="1:14" ht="15.95" customHeight="1" x14ac:dyDescent="0.2">
      <c r="C285" s="131"/>
    </row>
    <row r="286" spans="1:14" ht="15.95" customHeight="1" x14ac:dyDescent="0.2">
      <c r="A286" s="1" t="s">
        <v>46</v>
      </c>
    </row>
    <row r="287" spans="1:14" ht="15.95" customHeight="1" x14ac:dyDescent="0.2">
      <c r="A287" s="43" t="s">
        <v>68</v>
      </c>
      <c r="B287" s="43"/>
    </row>
    <row r="288" spans="1:14" s="43" customFormat="1" ht="15.95" customHeight="1" thickBot="1" x14ac:dyDescent="0.25">
      <c r="A288" s="43" t="s">
        <v>73</v>
      </c>
    </row>
    <row r="289" spans="1:14" ht="15.95" customHeight="1" thickTop="1" x14ac:dyDescent="0.2">
      <c r="A289" s="602" t="s">
        <v>4</v>
      </c>
      <c r="B289" s="602" t="s">
        <v>5</v>
      </c>
      <c r="C289" s="129"/>
    </row>
    <row r="290" spans="1:14" ht="15.95" customHeight="1" x14ac:dyDescent="0.2">
      <c r="A290" s="603"/>
      <c r="B290" s="603"/>
      <c r="C290" s="138"/>
      <c r="D290" s="138"/>
      <c r="E290" s="162"/>
      <c r="F290" s="193"/>
      <c r="G290" s="255"/>
      <c r="H290" s="255"/>
      <c r="I290" s="319"/>
      <c r="J290" s="319"/>
      <c r="K290" s="340"/>
      <c r="L290" s="418"/>
      <c r="M290" s="418"/>
      <c r="N290" s="449"/>
    </row>
    <row r="291" spans="1:14" ht="15.95" customHeight="1" x14ac:dyDescent="0.2">
      <c r="A291" s="603"/>
      <c r="B291" s="603"/>
      <c r="C291" s="135" t="s">
        <v>37</v>
      </c>
      <c r="D291" s="135" t="s">
        <v>37</v>
      </c>
      <c r="E291" s="164" t="s">
        <v>37</v>
      </c>
      <c r="F291" s="191" t="s">
        <v>37</v>
      </c>
      <c r="G291" s="253" t="s">
        <v>37</v>
      </c>
      <c r="H291" s="253" t="s">
        <v>37</v>
      </c>
      <c r="I291" s="317" t="s">
        <v>37</v>
      </c>
      <c r="J291" s="317" t="s">
        <v>37</v>
      </c>
      <c r="K291" s="342" t="s">
        <v>37</v>
      </c>
      <c r="L291" s="420" t="s">
        <v>37</v>
      </c>
      <c r="M291" s="420" t="s">
        <v>37</v>
      </c>
      <c r="N291" s="451" t="s">
        <v>37</v>
      </c>
    </row>
    <row r="292" spans="1:14" ht="15.95" customHeight="1" x14ac:dyDescent="0.2">
      <c r="A292" s="603"/>
      <c r="B292" s="603"/>
      <c r="C292" s="136"/>
      <c r="D292" s="136"/>
      <c r="E292" s="165"/>
      <c r="F292" s="192"/>
      <c r="G292" s="254"/>
      <c r="H292" s="254"/>
      <c r="I292" s="318"/>
      <c r="J292" s="318"/>
      <c r="K292" s="343"/>
      <c r="L292" s="421"/>
      <c r="M292" s="421"/>
      <c r="N292" s="452"/>
    </row>
    <row r="293" spans="1:14" ht="15.95" customHeight="1" x14ac:dyDescent="0.2">
      <c r="A293" s="604"/>
      <c r="B293" s="604"/>
      <c r="C293" s="135"/>
      <c r="D293" s="135"/>
      <c r="E293" s="164"/>
      <c r="F293" s="191"/>
      <c r="G293" s="253"/>
      <c r="H293" s="253"/>
      <c r="I293" s="317"/>
      <c r="J293" s="317"/>
      <c r="K293" s="342"/>
      <c r="L293" s="420"/>
      <c r="M293" s="420"/>
      <c r="N293" s="451"/>
    </row>
    <row r="294" spans="1:14" s="8" customFormat="1" ht="15.95" customHeight="1" x14ac:dyDescent="0.2">
      <c r="A294" s="134" t="s">
        <v>10</v>
      </c>
      <c r="B294" s="134" t="s">
        <v>11</v>
      </c>
      <c r="C294" s="134" t="s">
        <v>16</v>
      </c>
      <c r="D294" s="134" t="s">
        <v>16</v>
      </c>
      <c r="E294" s="163" t="s">
        <v>16</v>
      </c>
      <c r="F294" s="190" t="s">
        <v>16</v>
      </c>
      <c r="G294" s="252" t="s">
        <v>16</v>
      </c>
      <c r="H294" s="252" t="s">
        <v>16</v>
      </c>
      <c r="I294" s="316" t="s">
        <v>16</v>
      </c>
      <c r="J294" s="316" t="s">
        <v>16</v>
      </c>
      <c r="K294" s="341" t="s">
        <v>16</v>
      </c>
      <c r="L294" s="419" t="s">
        <v>16</v>
      </c>
      <c r="M294" s="419" t="s">
        <v>16</v>
      </c>
      <c r="N294" s="450" t="s">
        <v>16</v>
      </c>
    </row>
    <row r="295" spans="1:14" s="16" customFormat="1" ht="15.95" customHeight="1" x14ac:dyDescent="0.2">
      <c r="A295" s="18">
        <v>1</v>
      </c>
      <c r="B295" s="19" t="s">
        <v>22</v>
      </c>
      <c r="C295" s="128">
        <f t="shared" ref="C295:H295" si="56">SUM(C296,C299,C300)</f>
        <v>0</v>
      </c>
      <c r="D295" s="128">
        <f t="shared" si="56"/>
        <v>0</v>
      </c>
      <c r="E295" s="167">
        <f t="shared" si="56"/>
        <v>0</v>
      </c>
      <c r="F295" s="187">
        <f t="shared" si="56"/>
        <v>0</v>
      </c>
      <c r="G295" s="249">
        <f t="shared" si="56"/>
        <v>0</v>
      </c>
      <c r="H295" s="249">
        <f t="shared" si="56"/>
        <v>0</v>
      </c>
      <c r="I295" s="313">
        <f t="shared" ref="I295" si="57">SUM(I296,I299,I300)</f>
        <v>0</v>
      </c>
      <c r="J295" s="313">
        <f>SUM(J296,J299,J300)</f>
        <v>0</v>
      </c>
      <c r="K295" s="346">
        <f>SUM(K296,K299,K300)</f>
        <v>0</v>
      </c>
      <c r="L295" s="424">
        <f>SUM(L296,L299,L300)</f>
        <v>0</v>
      </c>
      <c r="M295" s="424">
        <f>SUM(M296,M299,M300)</f>
        <v>0</v>
      </c>
      <c r="N295" s="455">
        <f>SUM(N296,N299,N300)</f>
        <v>0</v>
      </c>
    </row>
    <row r="296" spans="1:14" s="23" customFormat="1" ht="15.95" customHeight="1" x14ac:dyDescent="0.2">
      <c r="A296" s="14"/>
      <c r="B296" s="22" t="s">
        <v>49</v>
      </c>
      <c r="C296" s="68">
        <f t="shared" ref="C296:H296" si="58">SUM(C297:C298)</f>
        <v>0</v>
      </c>
      <c r="D296" s="68">
        <f t="shared" si="58"/>
        <v>0</v>
      </c>
      <c r="E296" s="68">
        <f t="shared" si="58"/>
        <v>0</v>
      </c>
      <c r="F296" s="68">
        <f t="shared" si="58"/>
        <v>0</v>
      </c>
      <c r="G296" s="68">
        <f t="shared" si="58"/>
        <v>0</v>
      </c>
      <c r="H296" s="68">
        <f t="shared" si="58"/>
        <v>0</v>
      </c>
      <c r="I296" s="68">
        <f t="shared" ref="I296" si="59">SUM(I297:I298)</f>
        <v>0</v>
      </c>
      <c r="J296" s="68">
        <f>SUM(J297:J298)</f>
        <v>0</v>
      </c>
      <c r="K296" s="68">
        <f>SUM(K297:K298)</f>
        <v>0</v>
      </c>
      <c r="L296" s="68">
        <f>SUM(L297:L298)</f>
        <v>0</v>
      </c>
      <c r="M296" s="68">
        <f>SUM(M297:M298)</f>
        <v>0</v>
      </c>
      <c r="N296" s="68">
        <f>SUM(N297:N298)</f>
        <v>0</v>
      </c>
    </row>
    <row r="297" spans="1:14" ht="15.95" customHeight="1" x14ac:dyDescent="0.2">
      <c r="A297" s="12"/>
      <c r="B297" s="13" t="s">
        <v>82</v>
      </c>
      <c r="C297" s="65">
        <v>0</v>
      </c>
      <c r="D297" s="65">
        <v>0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5">
        <v>0</v>
      </c>
    </row>
    <row r="298" spans="1:14" ht="15.95" customHeight="1" x14ac:dyDescent="0.2">
      <c r="A298" s="12"/>
      <c r="B298" s="13" t="s">
        <v>83</v>
      </c>
      <c r="C298" s="65">
        <v>0</v>
      </c>
      <c r="D298" s="65">
        <v>0</v>
      </c>
      <c r="E298" s="65">
        <v>0</v>
      </c>
      <c r="F298" s="65">
        <v>0</v>
      </c>
      <c r="G298" s="65">
        <v>0</v>
      </c>
      <c r="H298" s="65">
        <v>0</v>
      </c>
      <c r="I298" s="65">
        <v>0</v>
      </c>
      <c r="J298" s="65">
        <v>0</v>
      </c>
      <c r="K298" s="65">
        <v>0</v>
      </c>
      <c r="L298" s="65">
        <v>0</v>
      </c>
      <c r="M298" s="65">
        <v>0</v>
      </c>
      <c r="N298" s="65">
        <v>0</v>
      </c>
    </row>
    <row r="299" spans="1:14" x14ac:dyDescent="0.2">
      <c r="A299" s="12"/>
      <c r="B299" s="11" t="s">
        <v>50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</row>
    <row r="300" spans="1:14" x14ac:dyDescent="0.2">
      <c r="A300" s="12"/>
      <c r="B300" s="11" t="s">
        <v>51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</row>
    <row r="301" spans="1:14" ht="15.75" x14ac:dyDescent="0.2">
      <c r="A301" s="14">
        <v>2</v>
      </c>
      <c r="B301" s="10" t="s">
        <v>23</v>
      </c>
      <c r="C301" s="126">
        <f t="shared" ref="C301:H301" si="60">SUM(C302:C303)</f>
        <v>0</v>
      </c>
      <c r="D301" s="126">
        <f t="shared" si="60"/>
        <v>0</v>
      </c>
      <c r="E301" s="168">
        <f t="shared" si="60"/>
        <v>0</v>
      </c>
      <c r="F301" s="185">
        <f t="shared" si="60"/>
        <v>0</v>
      </c>
      <c r="G301" s="247">
        <f t="shared" si="60"/>
        <v>0</v>
      </c>
      <c r="H301" s="247">
        <f t="shared" si="60"/>
        <v>0</v>
      </c>
      <c r="I301" s="311">
        <f t="shared" ref="I301" si="61">SUM(I302:I303)</f>
        <v>0</v>
      </c>
      <c r="J301" s="311">
        <f>SUM(J302:J303)</f>
        <v>0</v>
      </c>
      <c r="K301" s="347">
        <f>SUM(K302:K303)</f>
        <v>0</v>
      </c>
      <c r="L301" s="425">
        <f>SUM(L302:L303)</f>
        <v>0</v>
      </c>
      <c r="M301" s="425">
        <f>SUM(M302:M303)</f>
        <v>0</v>
      </c>
      <c r="N301" s="456">
        <f>SUM(N302:N303)</f>
        <v>0</v>
      </c>
    </row>
    <row r="302" spans="1:14" x14ac:dyDescent="0.2">
      <c r="A302" s="12"/>
      <c r="B302" s="13" t="s">
        <v>82</v>
      </c>
      <c r="C302" s="65">
        <v>0</v>
      </c>
      <c r="D302" s="65">
        <v>0</v>
      </c>
      <c r="E302" s="65">
        <v>0</v>
      </c>
      <c r="F302" s="65">
        <v>0</v>
      </c>
      <c r="G302" s="65">
        <v>0</v>
      </c>
      <c r="H302" s="65">
        <v>0</v>
      </c>
      <c r="I302" s="65">
        <v>0</v>
      </c>
      <c r="J302" s="65">
        <v>0</v>
      </c>
      <c r="K302" s="65">
        <v>0</v>
      </c>
      <c r="L302" s="65">
        <v>0</v>
      </c>
      <c r="M302" s="65">
        <v>0</v>
      </c>
      <c r="N302" s="65">
        <v>0</v>
      </c>
    </row>
    <row r="303" spans="1:14" x14ac:dyDescent="0.2">
      <c r="A303" s="12"/>
      <c r="B303" s="13" t="s">
        <v>83</v>
      </c>
      <c r="C303" s="65">
        <v>0</v>
      </c>
      <c r="D303" s="65">
        <v>0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0</v>
      </c>
    </row>
    <row r="304" spans="1:14" ht="15.75" x14ac:dyDescent="0.2">
      <c r="A304" s="9">
        <v>3</v>
      </c>
      <c r="B304" s="10" t="s">
        <v>53</v>
      </c>
      <c r="C304" s="126">
        <v>0</v>
      </c>
      <c r="D304" s="126">
        <v>0</v>
      </c>
      <c r="E304" s="168">
        <v>0</v>
      </c>
      <c r="F304" s="185">
        <v>0</v>
      </c>
      <c r="G304" s="247">
        <v>0</v>
      </c>
      <c r="H304" s="247">
        <v>0</v>
      </c>
      <c r="I304" s="311">
        <v>0</v>
      </c>
      <c r="J304" s="311">
        <v>0</v>
      </c>
      <c r="K304" s="347">
        <v>0</v>
      </c>
      <c r="L304" s="425">
        <v>0</v>
      </c>
      <c r="M304" s="425">
        <v>0</v>
      </c>
      <c r="N304" s="456">
        <v>0</v>
      </c>
    </row>
    <row r="305" spans="1:14" ht="12.75" customHeight="1" x14ac:dyDescent="0.2">
      <c r="A305" s="14">
        <v>4</v>
      </c>
      <c r="B305" s="10" t="s">
        <v>52</v>
      </c>
      <c r="C305" s="68">
        <f t="shared" ref="C305:H305" si="62">SUM(C306:C307)</f>
        <v>0</v>
      </c>
      <c r="D305" s="68">
        <f t="shared" si="62"/>
        <v>0</v>
      </c>
      <c r="E305" s="68">
        <f t="shared" si="62"/>
        <v>0</v>
      </c>
      <c r="F305" s="68">
        <f t="shared" si="62"/>
        <v>0</v>
      </c>
      <c r="G305" s="68">
        <f t="shared" si="62"/>
        <v>0</v>
      </c>
      <c r="H305" s="68">
        <f t="shared" si="62"/>
        <v>0</v>
      </c>
      <c r="I305" s="68">
        <f t="shared" ref="I305" si="63">SUM(I306:I307)</f>
        <v>0</v>
      </c>
      <c r="J305" s="68">
        <f>SUM(J306:J307)</f>
        <v>0</v>
      </c>
      <c r="K305" s="68">
        <f>SUM(K306:K307)</f>
        <v>0</v>
      </c>
      <c r="L305" s="68">
        <f>SUM(L306:L307)</f>
        <v>0</v>
      </c>
      <c r="M305" s="68">
        <f>SUM(M306:M307)</f>
        <v>0</v>
      </c>
      <c r="N305" s="68">
        <f>SUM(N306:N307)</f>
        <v>0</v>
      </c>
    </row>
    <row r="306" spans="1:14" ht="12.75" customHeight="1" x14ac:dyDescent="0.2">
      <c r="A306" s="14"/>
      <c r="B306" s="13" t="s">
        <v>82</v>
      </c>
      <c r="C306" s="68">
        <v>0</v>
      </c>
      <c r="D306" s="68">
        <v>0</v>
      </c>
      <c r="E306" s="68">
        <v>0</v>
      </c>
      <c r="F306" s="68">
        <v>0</v>
      </c>
      <c r="G306" s="68">
        <v>0</v>
      </c>
      <c r="H306" s="68">
        <v>0</v>
      </c>
      <c r="I306" s="68">
        <v>0</v>
      </c>
      <c r="J306" s="68">
        <v>0</v>
      </c>
      <c r="K306" s="68">
        <v>0</v>
      </c>
      <c r="L306" s="68">
        <v>0</v>
      </c>
      <c r="M306" s="68">
        <v>0</v>
      </c>
      <c r="N306" s="68">
        <v>0</v>
      </c>
    </row>
    <row r="307" spans="1:14" x14ac:dyDescent="0.2">
      <c r="A307" s="14"/>
      <c r="B307" s="13" t="s">
        <v>83</v>
      </c>
      <c r="C307" s="68">
        <v>0</v>
      </c>
      <c r="D307" s="68">
        <v>0</v>
      </c>
      <c r="E307" s="68">
        <v>0</v>
      </c>
      <c r="F307" s="68">
        <v>0</v>
      </c>
      <c r="G307" s="68">
        <v>0</v>
      </c>
      <c r="H307" s="68">
        <v>0</v>
      </c>
      <c r="I307" s="68">
        <v>0</v>
      </c>
      <c r="J307" s="68">
        <v>0</v>
      </c>
      <c r="K307" s="68">
        <v>0</v>
      </c>
      <c r="L307" s="68">
        <v>0</v>
      </c>
      <c r="M307" s="68">
        <v>0</v>
      </c>
      <c r="N307" s="68">
        <v>0</v>
      </c>
    </row>
    <row r="308" spans="1:14" ht="21" customHeight="1" x14ac:dyDescent="0.2">
      <c r="A308" s="14">
        <v>5</v>
      </c>
      <c r="B308" s="11" t="s">
        <v>54</v>
      </c>
      <c r="C308" s="126">
        <v>0</v>
      </c>
      <c r="D308" s="126">
        <v>0</v>
      </c>
      <c r="E308" s="168">
        <v>0</v>
      </c>
      <c r="F308" s="185">
        <v>0</v>
      </c>
      <c r="G308" s="247">
        <v>0</v>
      </c>
      <c r="H308" s="247">
        <v>0</v>
      </c>
      <c r="I308" s="311">
        <v>0</v>
      </c>
      <c r="J308" s="311">
        <v>0</v>
      </c>
      <c r="K308" s="347">
        <v>0</v>
      </c>
      <c r="L308" s="425">
        <v>0</v>
      </c>
      <c r="M308" s="425">
        <v>0</v>
      </c>
      <c r="N308" s="456">
        <v>0</v>
      </c>
    </row>
    <row r="309" spans="1:14" ht="15.75" x14ac:dyDescent="0.2">
      <c r="A309" s="14">
        <v>6</v>
      </c>
      <c r="B309" s="10" t="s">
        <v>55</v>
      </c>
      <c r="C309" s="126">
        <v>0</v>
      </c>
      <c r="D309" s="126">
        <v>0</v>
      </c>
      <c r="E309" s="168">
        <v>0</v>
      </c>
      <c r="F309" s="185">
        <v>0</v>
      </c>
      <c r="G309" s="247">
        <v>0</v>
      </c>
      <c r="H309" s="247">
        <v>0</v>
      </c>
      <c r="I309" s="311">
        <v>0</v>
      </c>
      <c r="J309" s="311">
        <v>0</v>
      </c>
      <c r="K309" s="347">
        <v>0</v>
      </c>
      <c r="L309" s="425">
        <v>0</v>
      </c>
      <c r="M309" s="425">
        <v>0</v>
      </c>
      <c r="N309" s="456">
        <v>0</v>
      </c>
    </row>
    <row r="310" spans="1:14" ht="15.75" x14ac:dyDescent="0.2">
      <c r="A310" s="14">
        <v>7</v>
      </c>
      <c r="B310" s="10" t="s">
        <v>56</v>
      </c>
      <c r="C310" s="126">
        <v>0</v>
      </c>
      <c r="D310" s="126">
        <v>0</v>
      </c>
      <c r="E310" s="168">
        <v>0</v>
      </c>
      <c r="F310" s="185">
        <v>0</v>
      </c>
      <c r="G310" s="247">
        <v>0</v>
      </c>
      <c r="H310" s="247">
        <v>0</v>
      </c>
      <c r="I310" s="311">
        <v>0</v>
      </c>
      <c r="J310" s="311">
        <v>0</v>
      </c>
      <c r="K310" s="347">
        <v>0</v>
      </c>
      <c r="L310" s="425">
        <v>0</v>
      </c>
      <c r="M310" s="425">
        <v>0</v>
      </c>
      <c r="N310" s="456">
        <v>0</v>
      </c>
    </row>
    <row r="311" spans="1:14" ht="12.75" customHeight="1" x14ac:dyDescent="0.2">
      <c r="A311" s="14">
        <v>8</v>
      </c>
      <c r="B311" s="10" t="s">
        <v>57</v>
      </c>
      <c r="C311" s="126">
        <v>0</v>
      </c>
      <c r="D311" s="126">
        <v>0</v>
      </c>
      <c r="E311" s="168">
        <v>0</v>
      </c>
      <c r="F311" s="185">
        <v>0</v>
      </c>
      <c r="G311" s="247">
        <v>0</v>
      </c>
      <c r="H311" s="247">
        <v>0</v>
      </c>
      <c r="I311" s="311">
        <v>0</v>
      </c>
      <c r="J311" s="311">
        <v>0</v>
      </c>
      <c r="K311" s="347">
        <v>0</v>
      </c>
      <c r="L311" s="425">
        <v>0</v>
      </c>
      <c r="M311" s="425">
        <v>0</v>
      </c>
      <c r="N311" s="456">
        <v>0</v>
      </c>
    </row>
    <row r="312" spans="1:14" ht="13.5" customHeight="1" x14ac:dyDescent="0.2">
      <c r="A312" s="14">
        <v>9</v>
      </c>
      <c r="B312" s="10" t="s">
        <v>24</v>
      </c>
      <c r="C312" s="66">
        <v>0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ht="15" customHeight="1" x14ac:dyDescent="0.2">
      <c r="A313" s="14">
        <v>10</v>
      </c>
      <c r="B313" s="10" t="s">
        <v>25</v>
      </c>
      <c r="C313" s="66">
        <v>0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ht="12.75" customHeight="1" thickBot="1" x14ac:dyDescent="0.25">
      <c r="A314" s="39">
        <v>11</v>
      </c>
      <c r="B314" s="40" t="s">
        <v>58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605" t="s">
        <v>0</v>
      </c>
      <c r="B322" s="605"/>
    </row>
    <row r="323" spans="1:14" ht="15.95" customHeight="1" x14ac:dyDescent="0.2">
      <c r="A323" s="605" t="s">
        <v>1</v>
      </c>
      <c r="B323" s="605"/>
    </row>
    <row r="324" spans="1:14" ht="15.95" customHeight="1" x14ac:dyDescent="0.2">
      <c r="A324" s="605" t="s">
        <v>45</v>
      </c>
      <c r="B324" s="605"/>
    </row>
    <row r="325" spans="1:14" ht="15.95" customHeight="1" x14ac:dyDescent="0.3">
      <c r="C325" s="130"/>
    </row>
    <row r="326" spans="1:14" ht="15.95" customHeight="1" x14ac:dyDescent="0.2">
      <c r="C326" s="131"/>
    </row>
    <row r="327" spans="1:14" ht="15.95" customHeight="1" x14ac:dyDescent="0.2">
      <c r="A327" s="1" t="s">
        <v>46</v>
      </c>
    </row>
    <row r="328" spans="1:14" ht="15.95" customHeight="1" x14ac:dyDescent="0.2">
      <c r="A328" s="1" t="s">
        <v>68</v>
      </c>
    </row>
    <row r="329" spans="1:14" s="43" customFormat="1" ht="15.95" customHeight="1" thickBot="1" x14ac:dyDescent="0.25">
      <c r="A329" s="43" t="s">
        <v>72</v>
      </c>
    </row>
    <row r="330" spans="1:14" ht="15.95" customHeight="1" thickTop="1" x14ac:dyDescent="0.2">
      <c r="A330" s="602" t="s">
        <v>4</v>
      </c>
      <c r="B330" s="602" t="s">
        <v>5</v>
      </c>
      <c r="C330" s="129"/>
    </row>
    <row r="331" spans="1:14" ht="15.95" customHeight="1" x14ac:dyDescent="0.2">
      <c r="A331" s="603"/>
      <c r="B331" s="603"/>
      <c r="C331" s="138"/>
      <c r="D331" s="138"/>
      <c r="E331" s="162"/>
      <c r="F331" s="193"/>
      <c r="G331" s="255"/>
      <c r="H331" s="255"/>
      <c r="I331" s="319"/>
      <c r="J331" s="319"/>
      <c r="K331" s="340"/>
      <c r="L331" s="418"/>
      <c r="M331" s="418"/>
      <c r="N331" s="449"/>
    </row>
    <row r="332" spans="1:14" ht="15.95" customHeight="1" x14ac:dyDescent="0.2">
      <c r="A332" s="603"/>
      <c r="B332" s="603"/>
      <c r="C332" s="135" t="s">
        <v>37</v>
      </c>
      <c r="D332" s="135" t="s">
        <v>37</v>
      </c>
      <c r="E332" s="164" t="s">
        <v>37</v>
      </c>
      <c r="F332" s="191" t="s">
        <v>37</v>
      </c>
      <c r="G332" s="253" t="s">
        <v>37</v>
      </c>
      <c r="H332" s="253" t="s">
        <v>37</v>
      </c>
      <c r="I332" s="317" t="s">
        <v>37</v>
      </c>
      <c r="J332" s="317" t="s">
        <v>37</v>
      </c>
      <c r="K332" s="342" t="s">
        <v>37</v>
      </c>
      <c r="L332" s="420" t="s">
        <v>37</v>
      </c>
      <c r="M332" s="420" t="s">
        <v>37</v>
      </c>
      <c r="N332" s="451" t="s">
        <v>37</v>
      </c>
    </row>
    <row r="333" spans="1:14" ht="15.95" customHeight="1" x14ac:dyDescent="0.2">
      <c r="A333" s="603"/>
      <c r="B333" s="603"/>
      <c r="C333" s="136"/>
      <c r="D333" s="136"/>
      <c r="E333" s="165"/>
      <c r="F333" s="192"/>
      <c r="G333" s="254"/>
      <c r="H333" s="254"/>
      <c r="I333" s="318"/>
      <c r="J333" s="318"/>
      <c r="K333" s="343"/>
      <c r="L333" s="421"/>
      <c r="M333" s="421"/>
      <c r="N333" s="452"/>
    </row>
    <row r="334" spans="1:14" ht="15.95" customHeight="1" x14ac:dyDescent="0.2">
      <c r="A334" s="604"/>
      <c r="B334" s="604"/>
      <c r="C334" s="135"/>
      <c r="D334" s="135"/>
      <c r="E334" s="164"/>
      <c r="F334" s="191"/>
      <c r="G334" s="253"/>
      <c r="H334" s="253"/>
      <c r="I334" s="317"/>
      <c r="J334" s="317"/>
      <c r="K334" s="342"/>
      <c r="L334" s="420"/>
      <c r="M334" s="420"/>
      <c r="N334" s="451"/>
    </row>
    <row r="335" spans="1:14" s="8" customFormat="1" ht="15.95" customHeight="1" x14ac:dyDescent="0.2">
      <c r="A335" s="134" t="s">
        <v>10</v>
      </c>
      <c r="B335" s="134" t="s">
        <v>11</v>
      </c>
      <c r="C335" s="134" t="s">
        <v>16</v>
      </c>
      <c r="D335" s="134" t="s">
        <v>16</v>
      </c>
      <c r="E335" s="163" t="s">
        <v>16</v>
      </c>
      <c r="F335" s="190" t="s">
        <v>16</v>
      </c>
      <c r="G335" s="252" t="s">
        <v>16</v>
      </c>
      <c r="H335" s="252" t="s">
        <v>16</v>
      </c>
      <c r="I335" s="316" t="s">
        <v>16</v>
      </c>
      <c r="J335" s="316" t="s">
        <v>16</v>
      </c>
      <c r="K335" s="341" t="s">
        <v>16</v>
      </c>
      <c r="L335" s="419" t="s">
        <v>16</v>
      </c>
      <c r="M335" s="419" t="s">
        <v>16</v>
      </c>
      <c r="N335" s="450" t="s">
        <v>16</v>
      </c>
    </row>
    <row r="336" spans="1:14" s="16" customFormat="1" ht="15.95" customHeight="1" x14ac:dyDescent="0.2">
      <c r="A336" s="18">
        <v>1</v>
      </c>
      <c r="B336" s="19" t="s">
        <v>22</v>
      </c>
      <c r="C336" s="128">
        <f t="shared" ref="C336:H336" si="64">SUM(C337,C340,C341)</f>
        <v>0</v>
      </c>
      <c r="D336" s="128">
        <f t="shared" si="64"/>
        <v>0</v>
      </c>
      <c r="E336" s="167">
        <f t="shared" si="64"/>
        <v>0</v>
      </c>
      <c r="F336" s="187">
        <f t="shared" si="64"/>
        <v>0</v>
      </c>
      <c r="G336" s="249">
        <f t="shared" si="64"/>
        <v>0</v>
      </c>
      <c r="H336" s="249">
        <f t="shared" si="64"/>
        <v>0</v>
      </c>
      <c r="I336" s="313">
        <f t="shared" ref="I336" si="65">SUM(I337,I340,I341)</f>
        <v>0</v>
      </c>
      <c r="J336" s="313">
        <f>SUM(J337,J340,J341)</f>
        <v>0</v>
      </c>
      <c r="K336" s="346">
        <f>SUM(K337,K340,K341)</f>
        <v>0</v>
      </c>
      <c r="L336" s="424">
        <f>SUM(L337,L340,L341)</f>
        <v>0</v>
      </c>
      <c r="M336" s="424">
        <f>SUM(M337,M340,M341)</f>
        <v>0</v>
      </c>
      <c r="N336" s="455">
        <f>SUM(N337,N340,N341)</f>
        <v>0</v>
      </c>
    </row>
    <row r="337" spans="1:14" s="23" customFormat="1" x14ac:dyDescent="0.2">
      <c r="A337" s="14"/>
      <c r="B337" s="22" t="s">
        <v>49</v>
      </c>
      <c r="C337" s="68">
        <f t="shared" ref="C337:H337" si="66">SUM(C338:C339)</f>
        <v>0</v>
      </c>
      <c r="D337" s="68">
        <f t="shared" si="66"/>
        <v>0</v>
      </c>
      <c r="E337" s="68">
        <f t="shared" si="66"/>
        <v>0</v>
      </c>
      <c r="F337" s="68">
        <f t="shared" si="66"/>
        <v>0</v>
      </c>
      <c r="G337" s="68">
        <f t="shared" si="66"/>
        <v>0</v>
      </c>
      <c r="H337" s="68">
        <f t="shared" si="66"/>
        <v>0</v>
      </c>
      <c r="I337" s="68">
        <f t="shared" ref="I337" si="67">SUM(I338:I339)</f>
        <v>0</v>
      </c>
      <c r="J337" s="68">
        <f>SUM(J338:J339)</f>
        <v>0</v>
      </c>
      <c r="K337" s="68">
        <f>SUM(K338:K339)</f>
        <v>0</v>
      </c>
      <c r="L337" s="68">
        <f>SUM(L338:L339)</f>
        <v>0</v>
      </c>
      <c r="M337" s="68">
        <f>SUM(M338:M339)</f>
        <v>0</v>
      </c>
      <c r="N337" s="68">
        <f>SUM(N338:N339)</f>
        <v>0</v>
      </c>
    </row>
    <row r="338" spans="1:14" x14ac:dyDescent="0.2">
      <c r="A338" s="12"/>
      <c r="B338" s="13" t="s">
        <v>82</v>
      </c>
      <c r="C338" s="65">
        <v>0</v>
      </c>
      <c r="D338" s="65">
        <v>0</v>
      </c>
      <c r="E338" s="65">
        <v>0</v>
      </c>
      <c r="F338" s="65">
        <v>0</v>
      </c>
      <c r="G338" s="65">
        <v>0</v>
      </c>
      <c r="H338" s="65">
        <v>0</v>
      </c>
      <c r="I338" s="65">
        <v>0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</row>
    <row r="339" spans="1:14" x14ac:dyDescent="0.2">
      <c r="A339" s="12"/>
      <c r="B339" s="13" t="s">
        <v>83</v>
      </c>
      <c r="C339" s="65">
        <v>0</v>
      </c>
      <c r="D339" s="65">
        <v>0</v>
      </c>
      <c r="E339" s="65">
        <v>0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</row>
    <row r="340" spans="1:14" x14ac:dyDescent="0.2">
      <c r="A340" s="12"/>
      <c r="B340" s="11" t="s">
        <v>50</v>
      </c>
      <c r="C340" s="66">
        <v>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</row>
    <row r="341" spans="1:14" x14ac:dyDescent="0.2">
      <c r="A341" s="12"/>
      <c r="B341" s="11" t="s">
        <v>51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</row>
    <row r="342" spans="1:14" ht="15.75" x14ac:dyDescent="0.2">
      <c r="A342" s="14">
        <v>2</v>
      </c>
      <c r="B342" s="10" t="s">
        <v>23</v>
      </c>
      <c r="C342" s="126">
        <f t="shared" ref="C342:H342" si="68">SUM(C343:C344)</f>
        <v>0</v>
      </c>
      <c r="D342" s="126">
        <f t="shared" si="68"/>
        <v>0</v>
      </c>
      <c r="E342" s="168">
        <f t="shared" si="68"/>
        <v>0</v>
      </c>
      <c r="F342" s="185">
        <f t="shared" si="68"/>
        <v>0</v>
      </c>
      <c r="G342" s="247">
        <f t="shared" si="68"/>
        <v>0</v>
      </c>
      <c r="H342" s="247">
        <f t="shared" si="68"/>
        <v>0</v>
      </c>
      <c r="I342" s="311">
        <f t="shared" ref="I342" si="69">SUM(I343:I344)</f>
        <v>0</v>
      </c>
      <c r="J342" s="311">
        <f>SUM(J343:J344)</f>
        <v>0</v>
      </c>
      <c r="K342" s="347">
        <f>SUM(K343:K344)</f>
        <v>0</v>
      </c>
      <c r="L342" s="425">
        <f>SUM(L343:L344)</f>
        <v>0</v>
      </c>
      <c r="M342" s="425">
        <f>SUM(M343:M344)</f>
        <v>0</v>
      </c>
      <c r="N342" s="456">
        <f>SUM(N343:N344)</f>
        <v>0</v>
      </c>
    </row>
    <row r="343" spans="1:14" ht="12.75" customHeight="1" x14ac:dyDescent="0.2">
      <c r="A343" s="12"/>
      <c r="B343" s="13" t="s">
        <v>82</v>
      </c>
      <c r="C343" s="65">
        <v>0</v>
      </c>
      <c r="D343" s="65">
        <v>0</v>
      </c>
      <c r="E343" s="65">
        <v>0</v>
      </c>
      <c r="F343" s="65">
        <v>0</v>
      </c>
      <c r="G343" s="65">
        <v>0</v>
      </c>
      <c r="H343" s="65">
        <v>0</v>
      </c>
      <c r="I343" s="65">
        <v>0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</row>
    <row r="344" spans="1:14" ht="12.75" customHeight="1" x14ac:dyDescent="0.2">
      <c r="A344" s="12"/>
      <c r="B344" s="13" t="s">
        <v>83</v>
      </c>
      <c r="C344" s="65">
        <v>0</v>
      </c>
      <c r="D344" s="65">
        <v>0</v>
      </c>
      <c r="E344" s="65">
        <v>0</v>
      </c>
      <c r="F344" s="65">
        <v>0</v>
      </c>
      <c r="G344" s="65">
        <v>0</v>
      </c>
      <c r="H344" s="65">
        <v>0</v>
      </c>
      <c r="I344" s="65">
        <v>0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</row>
    <row r="345" spans="1:14" ht="15.75" x14ac:dyDescent="0.2">
      <c r="A345" s="9">
        <v>3</v>
      </c>
      <c r="B345" s="10" t="s">
        <v>53</v>
      </c>
      <c r="C345" s="126">
        <v>0</v>
      </c>
      <c r="D345" s="126">
        <v>0</v>
      </c>
      <c r="E345" s="168">
        <v>0</v>
      </c>
      <c r="F345" s="185">
        <v>0</v>
      </c>
      <c r="G345" s="247">
        <v>0</v>
      </c>
      <c r="H345" s="247">
        <v>0</v>
      </c>
      <c r="I345" s="311">
        <v>0</v>
      </c>
      <c r="J345" s="311">
        <v>0</v>
      </c>
      <c r="K345" s="347">
        <v>0</v>
      </c>
      <c r="L345" s="425">
        <v>0</v>
      </c>
      <c r="M345" s="425">
        <v>0</v>
      </c>
      <c r="N345" s="456">
        <v>0</v>
      </c>
    </row>
    <row r="346" spans="1:14" ht="21" customHeight="1" x14ac:dyDescent="0.2">
      <c r="A346" s="14">
        <v>4</v>
      </c>
      <c r="B346" s="10" t="s">
        <v>52</v>
      </c>
      <c r="C346" s="68">
        <f t="shared" ref="C346:H346" si="70">SUM(C347:C348)</f>
        <v>0</v>
      </c>
      <c r="D346" s="68">
        <f t="shared" si="70"/>
        <v>0</v>
      </c>
      <c r="E346" s="68">
        <f t="shared" si="70"/>
        <v>0</v>
      </c>
      <c r="F346" s="68">
        <f t="shared" si="70"/>
        <v>0</v>
      </c>
      <c r="G346" s="68">
        <f t="shared" si="70"/>
        <v>0</v>
      </c>
      <c r="H346" s="68">
        <f t="shared" si="70"/>
        <v>0</v>
      </c>
      <c r="I346" s="68">
        <f t="shared" ref="I346" si="71">SUM(I347:I348)</f>
        <v>0</v>
      </c>
      <c r="J346" s="68">
        <f>SUM(J347:J348)</f>
        <v>0</v>
      </c>
      <c r="K346" s="68">
        <f>SUM(K347:K348)</f>
        <v>0</v>
      </c>
      <c r="L346" s="68">
        <f>SUM(L347:L348)</f>
        <v>0</v>
      </c>
      <c r="M346" s="68">
        <f>SUM(M347:M348)</f>
        <v>0</v>
      </c>
      <c r="N346" s="68">
        <f>SUM(N347:N348)</f>
        <v>0</v>
      </c>
    </row>
    <row r="347" spans="1:14" x14ac:dyDescent="0.2">
      <c r="A347" s="14"/>
      <c r="B347" s="13" t="s">
        <v>82</v>
      </c>
      <c r="C347" s="68">
        <v>0</v>
      </c>
      <c r="D347" s="68">
        <v>0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8">
        <v>0</v>
      </c>
      <c r="L347" s="68">
        <v>0</v>
      </c>
      <c r="M347" s="68">
        <v>0</v>
      </c>
      <c r="N347" s="68">
        <v>0</v>
      </c>
    </row>
    <row r="348" spans="1:14" x14ac:dyDescent="0.2">
      <c r="A348" s="14"/>
      <c r="B348" s="13" t="s">
        <v>83</v>
      </c>
      <c r="C348" s="68">
        <v>0</v>
      </c>
      <c r="D348" s="68">
        <v>0</v>
      </c>
      <c r="E348" s="68">
        <v>0</v>
      </c>
      <c r="F348" s="68">
        <v>0</v>
      </c>
      <c r="G348" s="68">
        <v>0</v>
      </c>
      <c r="H348" s="68">
        <v>0</v>
      </c>
      <c r="I348" s="68">
        <v>0</v>
      </c>
      <c r="J348" s="68">
        <v>0</v>
      </c>
      <c r="K348" s="68">
        <v>0</v>
      </c>
      <c r="L348" s="68">
        <v>0</v>
      </c>
      <c r="M348" s="68">
        <v>0</v>
      </c>
      <c r="N348" s="68">
        <v>0</v>
      </c>
    </row>
    <row r="349" spans="1:14" ht="12.75" customHeight="1" x14ac:dyDescent="0.2">
      <c r="A349" s="14">
        <v>5</v>
      </c>
      <c r="B349" s="11" t="s">
        <v>54</v>
      </c>
      <c r="C349" s="126">
        <v>0</v>
      </c>
      <c r="D349" s="126">
        <v>0</v>
      </c>
      <c r="E349" s="168">
        <v>0</v>
      </c>
      <c r="F349" s="185">
        <v>0</v>
      </c>
      <c r="G349" s="247">
        <v>0</v>
      </c>
      <c r="H349" s="247">
        <v>0</v>
      </c>
      <c r="I349" s="311">
        <v>0</v>
      </c>
      <c r="J349" s="311">
        <v>0</v>
      </c>
      <c r="K349" s="347">
        <v>0</v>
      </c>
      <c r="L349" s="425">
        <v>0</v>
      </c>
      <c r="M349" s="425">
        <v>0</v>
      </c>
      <c r="N349" s="456">
        <v>0</v>
      </c>
    </row>
    <row r="350" spans="1:14" ht="13.5" customHeight="1" x14ac:dyDescent="0.2">
      <c r="A350" s="14">
        <v>6</v>
      </c>
      <c r="B350" s="10" t="s">
        <v>55</v>
      </c>
      <c r="C350" s="126">
        <v>0</v>
      </c>
      <c r="D350" s="126">
        <v>0</v>
      </c>
      <c r="E350" s="168">
        <v>0</v>
      </c>
      <c r="F350" s="185">
        <v>0</v>
      </c>
      <c r="G350" s="247">
        <v>0</v>
      </c>
      <c r="H350" s="247">
        <v>0</v>
      </c>
      <c r="I350" s="311">
        <v>0</v>
      </c>
      <c r="J350" s="311">
        <v>0</v>
      </c>
      <c r="K350" s="347">
        <v>0</v>
      </c>
      <c r="L350" s="425">
        <v>0</v>
      </c>
      <c r="M350" s="425">
        <v>0</v>
      </c>
      <c r="N350" s="456">
        <v>0</v>
      </c>
    </row>
    <row r="351" spans="1:14" ht="15" customHeight="1" x14ac:dyDescent="0.2">
      <c r="A351" s="14">
        <v>7</v>
      </c>
      <c r="B351" s="10" t="s">
        <v>56</v>
      </c>
      <c r="C351" s="126">
        <v>0</v>
      </c>
      <c r="D351" s="126">
        <v>0</v>
      </c>
      <c r="E351" s="168">
        <v>0</v>
      </c>
      <c r="F351" s="185">
        <v>0</v>
      </c>
      <c r="G351" s="247">
        <v>0</v>
      </c>
      <c r="H351" s="247">
        <v>0</v>
      </c>
      <c r="I351" s="311">
        <v>0</v>
      </c>
      <c r="J351" s="311">
        <v>0</v>
      </c>
      <c r="K351" s="347">
        <v>0</v>
      </c>
      <c r="L351" s="425">
        <v>0</v>
      </c>
      <c r="M351" s="425">
        <v>0</v>
      </c>
      <c r="N351" s="456">
        <v>0</v>
      </c>
    </row>
    <row r="352" spans="1:14" ht="12.75" customHeight="1" x14ac:dyDescent="0.2">
      <c r="A352" s="14">
        <v>8</v>
      </c>
      <c r="B352" s="10" t="s">
        <v>57</v>
      </c>
      <c r="C352" s="126">
        <v>0</v>
      </c>
      <c r="D352" s="126">
        <v>0</v>
      </c>
      <c r="E352" s="168">
        <v>0</v>
      </c>
      <c r="F352" s="185">
        <v>0</v>
      </c>
      <c r="G352" s="247">
        <v>0</v>
      </c>
      <c r="H352" s="247">
        <v>0</v>
      </c>
      <c r="I352" s="311">
        <v>0</v>
      </c>
      <c r="J352" s="311">
        <v>0</v>
      </c>
      <c r="K352" s="347">
        <v>0</v>
      </c>
      <c r="L352" s="425">
        <v>0</v>
      </c>
      <c r="M352" s="425">
        <v>0</v>
      </c>
      <c r="N352" s="456">
        <v>0</v>
      </c>
    </row>
    <row r="353" spans="1:14" ht="12.75" customHeight="1" x14ac:dyDescent="0.2">
      <c r="A353" s="14">
        <v>9</v>
      </c>
      <c r="B353" s="10" t="s">
        <v>24</v>
      </c>
      <c r="C353" s="66">
        <v>0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</row>
    <row r="354" spans="1:14" ht="12.75" customHeight="1" x14ac:dyDescent="0.2">
      <c r="A354" s="14">
        <v>10</v>
      </c>
      <c r="B354" s="10" t="s">
        <v>25</v>
      </c>
      <c r="C354" s="66">
        <v>0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</row>
    <row r="355" spans="1:14" ht="11.25" customHeight="1" thickBot="1" x14ac:dyDescent="0.25">
      <c r="A355" s="39">
        <v>11</v>
      </c>
      <c r="B355" s="40" t="s">
        <v>58</v>
      </c>
      <c r="C355" s="67">
        <v>0</v>
      </c>
      <c r="D355" s="67">
        <v>0</v>
      </c>
      <c r="E355" s="67">
        <v>0</v>
      </c>
      <c r="F355" s="67">
        <v>0</v>
      </c>
      <c r="G355" s="67">
        <v>0</v>
      </c>
      <c r="H355" s="67">
        <v>0</v>
      </c>
      <c r="I355" s="67">
        <v>0</v>
      </c>
      <c r="J355" s="67">
        <v>0</v>
      </c>
      <c r="K355" s="67">
        <v>0</v>
      </c>
      <c r="L355" s="67">
        <v>0</v>
      </c>
      <c r="M355" s="67">
        <v>0</v>
      </c>
      <c r="N355" s="67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605" t="s">
        <v>0</v>
      </c>
      <c r="B364" s="605"/>
    </row>
    <row r="365" spans="1:14" ht="15.95" customHeight="1" x14ac:dyDescent="0.2">
      <c r="A365" s="605" t="s">
        <v>1</v>
      </c>
      <c r="B365" s="605"/>
    </row>
    <row r="366" spans="1:14" ht="15.95" customHeight="1" x14ac:dyDescent="0.2">
      <c r="A366" s="605" t="s">
        <v>45</v>
      </c>
      <c r="B366" s="605"/>
    </row>
    <row r="367" spans="1:14" ht="15.95" customHeight="1" x14ac:dyDescent="0.3">
      <c r="C367" s="130"/>
    </row>
    <row r="368" spans="1:14" ht="15.95" customHeight="1" x14ac:dyDescent="0.2">
      <c r="C368" s="131"/>
    </row>
    <row r="369" spans="1:14" ht="15.95" customHeight="1" x14ac:dyDescent="0.2">
      <c r="A369" s="1" t="s">
        <v>46</v>
      </c>
    </row>
    <row r="370" spans="1:14" ht="15.95" customHeight="1" x14ac:dyDescent="0.2">
      <c r="A370" s="1" t="s">
        <v>68</v>
      </c>
    </row>
    <row r="371" spans="1:14" s="43" customFormat="1" ht="15.95" customHeight="1" thickBot="1" x14ac:dyDescent="0.25">
      <c r="A371" s="43" t="s">
        <v>81</v>
      </c>
    </row>
    <row r="372" spans="1:14" ht="15.95" customHeight="1" thickTop="1" x14ac:dyDescent="0.2">
      <c r="A372" s="602" t="s">
        <v>4</v>
      </c>
      <c r="B372" s="602" t="s">
        <v>5</v>
      </c>
      <c r="C372" s="129"/>
    </row>
    <row r="373" spans="1:14" ht="15.95" customHeight="1" x14ac:dyDescent="0.2">
      <c r="A373" s="603"/>
      <c r="B373" s="603"/>
      <c r="C373" s="138"/>
      <c r="D373" s="138"/>
      <c r="E373" s="162"/>
      <c r="F373" s="193"/>
      <c r="G373" s="255"/>
      <c r="H373" s="255"/>
      <c r="I373" s="319"/>
      <c r="J373" s="319"/>
      <c r="K373" s="340"/>
      <c r="L373" s="418"/>
      <c r="M373" s="418"/>
      <c r="N373" s="449"/>
    </row>
    <row r="374" spans="1:14" ht="15.95" customHeight="1" x14ac:dyDescent="0.2">
      <c r="A374" s="603"/>
      <c r="B374" s="603"/>
      <c r="C374" s="135" t="s">
        <v>37</v>
      </c>
      <c r="D374" s="135" t="s">
        <v>37</v>
      </c>
      <c r="E374" s="164" t="s">
        <v>37</v>
      </c>
      <c r="F374" s="191" t="s">
        <v>37</v>
      </c>
      <c r="G374" s="253" t="s">
        <v>37</v>
      </c>
      <c r="H374" s="253" t="s">
        <v>37</v>
      </c>
      <c r="I374" s="317" t="s">
        <v>37</v>
      </c>
      <c r="J374" s="317" t="s">
        <v>37</v>
      </c>
      <c r="K374" s="342" t="s">
        <v>37</v>
      </c>
      <c r="L374" s="420" t="s">
        <v>37</v>
      </c>
      <c r="M374" s="420" t="s">
        <v>37</v>
      </c>
      <c r="N374" s="451" t="s">
        <v>37</v>
      </c>
    </row>
    <row r="375" spans="1:14" ht="12.75" customHeight="1" x14ac:dyDescent="0.2">
      <c r="A375" s="603"/>
      <c r="B375" s="603"/>
      <c r="C375" s="136"/>
      <c r="D375" s="136"/>
      <c r="E375" s="165"/>
      <c r="F375" s="192"/>
      <c r="G375" s="254"/>
      <c r="H375" s="254"/>
      <c r="I375" s="318"/>
      <c r="J375" s="318"/>
      <c r="K375" s="343"/>
      <c r="L375" s="421"/>
      <c r="M375" s="421"/>
      <c r="N375" s="452"/>
    </row>
    <row r="376" spans="1:14" ht="12.75" customHeight="1" x14ac:dyDescent="0.2">
      <c r="A376" s="604"/>
      <c r="B376" s="604"/>
      <c r="C376" s="135"/>
      <c r="D376" s="135"/>
      <c r="E376" s="164"/>
      <c r="F376" s="191"/>
      <c r="G376" s="253"/>
      <c r="H376" s="253"/>
      <c r="I376" s="317"/>
      <c r="J376" s="317"/>
      <c r="K376" s="342"/>
      <c r="L376" s="420"/>
      <c r="M376" s="420"/>
      <c r="N376" s="451"/>
    </row>
    <row r="377" spans="1:14" s="8" customFormat="1" ht="11.25" x14ac:dyDescent="0.2">
      <c r="A377" s="134" t="s">
        <v>10</v>
      </c>
      <c r="B377" s="134" t="s">
        <v>11</v>
      </c>
      <c r="C377" s="134" t="s">
        <v>16</v>
      </c>
      <c r="D377" s="134" t="s">
        <v>16</v>
      </c>
      <c r="E377" s="163" t="s">
        <v>16</v>
      </c>
      <c r="F377" s="190" t="s">
        <v>16</v>
      </c>
      <c r="G377" s="252" t="s">
        <v>16</v>
      </c>
      <c r="H377" s="252" t="s">
        <v>16</v>
      </c>
      <c r="I377" s="316" t="s">
        <v>16</v>
      </c>
      <c r="J377" s="316" t="s">
        <v>16</v>
      </c>
      <c r="K377" s="341" t="s">
        <v>16</v>
      </c>
      <c r="L377" s="419" t="s">
        <v>16</v>
      </c>
      <c r="M377" s="419" t="s">
        <v>16</v>
      </c>
      <c r="N377" s="450" t="s">
        <v>16</v>
      </c>
    </row>
    <row r="378" spans="1:14" s="16" customFormat="1" ht="14.25" x14ac:dyDescent="0.2">
      <c r="A378" s="18">
        <v>1</v>
      </c>
      <c r="B378" s="85" t="s">
        <v>22</v>
      </c>
      <c r="C378" s="128">
        <f t="shared" ref="C378:H378" si="72">SUM(C379,C382,C383)</f>
        <v>0</v>
      </c>
      <c r="D378" s="128">
        <f t="shared" si="72"/>
        <v>0</v>
      </c>
      <c r="E378" s="167">
        <f t="shared" si="72"/>
        <v>0</v>
      </c>
      <c r="F378" s="187">
        <f t="shared" si="72"/>
        <v>0</v>
      </c>
      <c r="G378" s="249">
        <f t="shared" si="72"/>
        <v>0</v>
      </c>
      <c r="H378" s="249">
        <f t="shared" si="72"/>
        <v>0</v>
      </c>
      <c r="I378" s="313">
        <f t="shared" ref="I378" si="73">SUM(I379,I382,I383)</f>
        <v>0</v>
      </c>
      <c r="J378" s="313">
        <f>SUM(J379,J382,J383)</f>
        <v>0</v>
      </c>
      <c r="K378" s="346">
        <f>SUM(K379,K382,K383)</f>
        <v>0</v>
      </c>
      <c r="L378" s="424">
        <f>SUM(L379,L382,L383)</f>
        <v>0</v>
      </c>
      <c r="M378" s="424">
        <f>SUM(M379,M382,M383)</f>
        <v>0</v>
      </c>
      <c r="N378" s="455">
        <f>SUM(N379,N382,N383)</f>
        <v>0</v>
      </c>
    </row>
    <row r="379" spans="1:14" s="23" customFormat="1" ht="14.25" x14ac:dyDescent="0.2">
      <c r="A379" s="14"/>
      <c r="B379" s="86" t="s">
        <v>49</v>
      </c>
      <c r="C379" s="68">
        <f t="shared" ref="C379:H379" si="74">SUM(C380:C381)</f>
        <v>0</v>
      </c>
      <c r="D379" s="68">
        <f t="shared" si="74"/>
        <v>0</v>
      </c>
      <c r="E379" s="68">
        <f t="shared" si="74"/>
        <v>0</v>
      </c>
      <c r="F379" s="68">
        <f t="shared" si="74"/>
        <v>0</v>
      </c>
      <c r="G379" s="68">
        <f t="shared" si="74"/>
        <v>0</v>
      </c>
      <c r="H379" s="68">
        <f t="shared" si="74"/>
        <v>0</v>
      </c>
      <c r="I379" s="68">
        <f t="shared" ref="I379" si="75">SUM(I380:I381)</f>
        <v>0</v>
      </c>
      <c r="J379" s="68">
        <f>SUM(J380:J381)</f>
        <v>0</v>
      </c>
      <c r="K379" s="68">
        <f>SUM(K380:K381)</f>
        <v>0</v>
      </c>
      <c r="L379" s="68">
        <f>SUM(L380:L381)</f>
        <v>0</v>
      </c>
      <c r="M379" s="68">
        <f>SUM(M380:M381)</f>
        <v>0</v>
      </c>
      <c r="N379" s="68">
        <f>SUM(N380:N381)</f>
        <v>0</v>
      </c>
    </row>
    <row r="380" spans="1:14" ht="15" x14ac:dyDescent="0.2">
      <c r="A380" s="12"/>
      <c r="B380" s="87" t="s">
        <v>82</v>
      </c>
      <c r="C380" s="65">
        <v>0</v>
      </c>
      <c r="D380" s="65">
        <v>0</v>
      </c>
      <c r="E380" s="65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0</v>
      </c>
      <c r="K380" s="65">
        <v>0</v>
      </c>
      <c r="L380" s="65">
        <v>0</v>
      </c>
      <c r="M380" s="65">
        <v>0</v>
      </c>
      <c r="N380" s="65">
        <v>0</v>
      </c>
    </row>
    <row r="381" spans="1:14" ht="12.75" customHeight="1" x14ac:dyDescent="0.2">
      <c r="A381" s="12"/>
      <c r="B381" s="87" t="s">
        <v>83</v>
      </c>
      <c r="C381" s="65">
        <v>0</v>
      </c>
      <c r="D381" s="65">
        <v>0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65">
        <v>0</v>
      </c>
      <c r="L381" s="65">
        <v>0</v>
      </c>
      <c r="M381" s="65">
        <v>0</v>
      </c>
      <c r="N381" s="65">
        <v>0</v>
      </c>
    </row>
    <row r="382" spans="1:14" ht="12.75" customHeight="1" x14ac:dyDescent="0.2">
      <c r="A382" s="12"/>
      <c r="B382" s="88" t="s">
        <v>50</v>
      </c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</row>
    <row r="383" spans="1:14" ht="14.25" x14ac:dyDescent="0.2">
      <c r="A383" s="12"/>
      <c r="B383" s="88" t="s">
        <v>51</v>
      </c>
      <c r="C383" s="66">
        <v>0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</row>
    <row r="384" spans="1:14" ht="15.75" customHeight="1" x14ac:dyDescent="0.2">
      <c r="A384" s="14">
        <v>2</v>
      </c>
      <c r="B384" s="88" t="s">
        <v>23</v>
      </c>
      <c r="C384" s="126">
        <f t="shared" ref="C384:H384" si="76">SUM(C385:C386)</f>
        <v>0</v>
      </c>
      <c r="D384" s="126">
        <f t="shared" si="76"/>
        <v>0</v>
      </c>
      <c r="E384" s="168">
        <f t="shared" si="76"/>
        <v>0</v>
      </c>
      <c r="F384" s="185">
        <f t="shared" si="76"/>
        <v>0</v>
      </c>
      <c r="G384" s="247">
        <f t="shared" si="76"/>
        <v>0</v>
      </c>
      <c r="H384" s="247">
        <f t="shared" si="76"/>
        <v>0</v>
      </c>
      <c r="I384" s="311">
        <f t="shared" ref="I384" si="77">SUM(I385:I386)</f>
        <v>0</v>
      </c>
      <c r="J384" s="311">
        <f>SUM(J385:J386)</f>
        <v>0</v>
      </c>
      <c r="K384" s="347">
        <f>SUM(K385:K386)</f>
        <v>0</v>
      </c>
      <c r="L384" s="425">
        <f>SUM(L385:L386)</f>
        <v>0</v>
      </c>
      <c r="M384" s="425">
        <f>SUM(M385:M386)</f>
        <v>0</v>
      </c>
      <c r="N384" s="456">
        <f>SUM(N385:N386)</f>
        <v>0</v>
      </c>
    </row>
    <row r="385" spans="1:14" ht="15" x14ac:dyDescent="0.2">
      <c r="A385" s="12"/>
      <c r="B385" s="87" t="s">
        <v>82</v>
      </c>
      <c r="C385" s="65">
        <v>0</v>
      </c>
      <c r="D385" s="65">
        <v>0</v>
      </c>
      <c r="E385" s="65">
        <v>0</v>
      </c>
      <c r="F385" s="65">
        <v>0</v>
      </c>
      <c r="G385" s="65">
        <v>0</v>
      </c>
      <c r="H385" s="65">
        <v>0</v>
      </c>
      <c r="I385" s="65">
        <v>0</v>
      </c>
      <c r="J385" s="65">
        <v>0</v>
      </c>
      <c r="K385" s="65">
        <v>0</v>
      </c>
      <c r="L385" s="65">
        <v>0</v>
      </c>
      <c r="M385" s="65">
        <v>0</v>
      </c>
      <c r="N385" s="65">
        <v>0</v>
      </c>
    </row>
    <row r="386" spans="1:14" ht="15" x14ac:dyDescent="0.2">
      <c r="A386" s="12"/>
      <c r="B386" s="87" t="s">
        <v>83</v>
      </c>
      <c r="C386" s="65">
        <v>0</v>
      </c>
      <c r="D386" s="65">
        <v>0</v>
      </c>
      <c r="E386" s="65">
        <v>0</v>
      </c>
      <c r="F386" s="65">
        <v>0</v>
      </c>
      <c r="G386" s="65">
        <v>0</v>
      </c>
      <c r="H386" s="65">
        <v>0</v>
      </c>
      <c r="I386" s="65">
        <v>0</v>
      </c>
      <c r="J386" s="65">
        <v>0</v>
      </c>
      <c r="K386" s="65">
        <v>0</v>
      </c>
      <c r="L386" s="65">
        <v>0</v>
      </c>
      <c r="M386" s="65">
        <v>0</v>
      </c>
      <c r="N386" s="65">
        <v>0</v>
      </c>
    </row>
    <row r="387" spans="1:14" ht="12.75" customHeight="1" x14ac:dyDescent="0.2">
      <c r="A387" s="9">
        <v>3</v>
      </c>
      <c r="B387" s="88" t="s">
        <v>53</v>
      </c>
      <c r="C387" s="126">
        <v>0</v>
      </c>
      <c r="D387" s="126">
        <v>0</v>
      </c>
      <c r="E387" s="168">
        <v>0</v>
      </c>
      <c r="F387" s="185">
        <v>0</v>
      </c>
      <c r="G387" s="247">
        <v>0</v>
      </c>
      <c r="H387" s="247">
        <v>0</v>
      </c>
      <c r="I387" s="311">
        <v>0</v>
      </c>
      <c r="J387" s="311">
        <v>0</v>
      </c>
      <c r="K387" s="347">
        <v>0</v>
      </c>
      <c r="L387" s="425">
        <v>0</v>
      </c>
      <c r="M387" s="425">
        <v>0</v>
      </c>
      <c r="N387" s="456">
        <v>0</v>
      </c>
    </row>
    <row r="388" spans="1:14" ht="13.5" customHeight="1" x14ac:dyDescent="0.2">
      <c r="A388" s="14">
        <v>4</v>
      </c>
      <c r="B388" s="88" t="s">
        <v>52</v>
      </c>
      <c r="C388" s="68">
        <f t="shared" ref="C388:H388" si="78">SUM(C389:C390)</f>
        <v>0</v>
      </c>
      <c r="D388" s="68">
        <f t="shared" si="78"/>
        <v>0</v>
      </c>
      <c r="E388" s="68">
        <f t="shared" si="78"/>
        <v>0</v>
      </c>
      <c r="F388" s="68">
        <f t="shared" si="78"/>
        <v>0</v>
      </c>
      <c r="G388" s="68">
        <f t="shared" si="78"/>
        <v>0</v>
      </c>
      <c r="H388" s="68">
        <f t="shared" si="78"/>
        <v>0</v>
      </c>
      <c r="I388" s="68">
        <f t="shared" ref="I388" si="79">SUM(I389:I390)</f>
        <v>0</v>
      </c>
      <c r="J388" s="68">
        <f>SUM(J389:J390)</f>
        <v>0</v>
      </c>
      <c r="K388" s="68">
        <f>SUM(K389:K390)</f>
        <v>0</v>
      </c>
      <c r="L388" s="68">
        <f>SUM(L389:L390)</f>
        <v>0</v>
      </c>
      <c r="M388" s="68">
        <f>SUM(M389:M390)</f>
        <v>0</v>
      </c>
      <c r="N388" s="68">
        <f>SUM(N389:N390)</f>
        <v>0</v>
      </c>
    </row>
    <row r="389" spans="1:14" ht="15" customHeight="1" x14ac:dyDescent="0.2">
      <c r="A389" s="14"/>
      <c r="B389" s="87" t="s">
        <v>82</v>
      </c>
      <c r="C389" s="68">
        <v>0</v>
      </c>
      <c r="D389" s="68">
        <v>0</v>
      </c>
      <c r="E389" s="68">
        <v>0</v>
      </c>
      <c r="F389" s="68">
        <v>0</v>
      </c>
      <c r="G389" s="68">
        <v>0</v>
      </c>
      <c r="H389" s="68">
        <v>0</v>
      </c>
      <c r="I389" s="68">
        <v>0</v>
      </c>
      <c r="J389" s="68">
        <v>0</v>
      </c>
      <c r="K389" s="68">
        <v>0</v>
      </c>
      <c r="L389" s="68">
        <v>0</v>
      </c>
      <c r="M389" s="68">
        <v>0</v>
      </c>
      <c r="N389" s="68">
        <v>0</v>
      </c>
    </row>
    <row r="390" spans="1:14" ht="12.75" customHeight="1" x14ac:dyDescent="0.2">
      <c r="A390" s="14"/>
      <c r="B390" s="87" t="s">
        <v>83</v>
      </c>
      <c r="C390" s="68">
        <v>0</v>
      </c>
      <c r="D390" s="68">
        <v>0</v>
      </c>
      <c r="E390" s="68">
        <v>0</v>
      </c>
      <c r="F390" s="68">
        <v>0</v>
      </c>
      <c r="G390" s="68">
        <v>0</v>
      </c>
      <c r="H390" s="68">
        <v>0</v>
      </c>
      <c r="I390" s="68">
        <v>0</v>
      </c>
      <c r="J390" s="68">
        <v>0</v>
      </c>
      <c r="K390" s="68">
        <v>0</v>
      </c>
      <c r="L390" s="68">
        <v>0</v>
      </c>
      <c r="M390" s="68">
        <v>0</v>
      </c>
      <c r="N390" s="68">
        <v>0</v>
      </c>
    </row>
    <row r="391" spans="1:14" ht="12.75" customHeight="1" x14ac:dyDescent="0.2">
      <c r="A391" s="14">
        <v>5</v>
      </c>
      <c r="B391" s="88" t="s">
        <v>54</v>
      </c>
      <c r="C391" s="126">
        <v>0</v>
      </c>
      <c r="D391" s="126">
        <v>0</v>
      </c>
      <c r="E391" s="168">
        <v>0</v>
      </c>
      <c r="F391" s="185">
        <v>0</v>
      </c>
      <c r="G391" s="247">
        <v>0</v>
      </c>
      <c r="H391" s="247">
        <v>0</v>
      </c>
      <c r="I391" s="311">
        <v>0</v>
      </c>
      <c r="J391" s="311">
        <v>0</v>
      </c>
      <c r="K391" s="347">
        <v>0</v>
      </c>
      <c r="L391" s="425">
        <v>0</v>
      </c>
      <c r="M391" s="425">
        <v>0</v>
      </c>
      <c r="N391" s="456">
        <v>0</v>
      </c>
    </row>
    <row r="392" spans="1:14" ht="12.75" customHeight="1" x14ac:dyDescent="0.2">
      <c r="A392" s="14">
        <v>6</v>
      </c>
      <c r="B392" s="88" t="s">
        <v>55</v>
      </c>
      <c r="C392" s="126">
        <v>0</v>
      </c>
      <c r="D392" s="126">
        <v>0</v>
      </c>
      <c r="E392" s="168">
        <v>0</v>
      </c>
      <c r="F392" s="185">
        <v>0</v>
      </c>
      <c r="G392" s="247">
        <v>0</v>
      </c>
      <c r="H392" s="247">
        <v>0</v>
      </c>
      <c r="I392" s="311">
        <v>0</v>
      </c>
      <c r="J392" s="311">
        <v>0</v>
      </c>
      <c r="K392" s="347">
        <v>0</v>
      </c>
      <c r="L392" s="425">
        <v>0</v>
      </c>
      <c r="M392" s="425">
        <v>0</v>
      </c>
      <c r="N392" s="456">
        <v>0</v>
      </c>
    </row>
    <row r="393" spans="1:14" ht="11.25" customHeight="1" x14ac:dyDescent="0.2">
      <c r="A393" s="14">
        <v>7</v>
      </c>
      <c r="B393" s="88" t="s">
        <v>56</v>
      </c>
      <c r="C393" s="126">
        <v>0</v>
      </c>
      <c r="D393" s="126">
        <v>0</v>
      </c>
      <c r="E393" s="168">
        <v>0</v>
      </c>
      <c r="F393" s="185">
        <v>0</v>
      </c>
      <c r="G393" s="247">
        <v>0</v>
      </c>
      <c r="H393" s="247">
        <v>0</v>
      </c>
      <c r="I393" s="311">
        <v>0</v>
      </c>
      <c r="J393" s="311">
        <v>0</v>
      </c>
      <c r="K393" s="347">
        <v>0</v>
      </c>
      <c r="L393" s="425">
        <v>0</v>
      </c>
      <c r="M393" s="425">
        <v>0</v>
      </c>
      <c r="N393" s="456">
        <v>0</v>
      </c>
    </row>
    <row r="394" spans="1:14" ht="12.75" customHeight="1" x14ac:dyDescent="0.2">
      <c r="A394" s="14">
        <v>8</v>
      </c>
      <c r="B394" s="88" t="s">
        <v>57</v>
      </c>
      <c r="C394" s="126">
        <v>0</v>
      </c>
      <c r="D394" s="126">
        <v>0</v>
      </c>
      <c r="E394" s="168">
        <v>0</v>
      </c>
      <c r="F394" s="185">
        <v>0</v>
      </c>
      <c r="G394" s="247">
        <v>0</v>
      </c>
      <c r="H394" s="247">
        <v>0</v>
      </c>
      <c r="I394" s="311">
        <v>0</v>
      </c>
      <c r="J394" s="311">
        <v>0</v>
      </c>
      <c r="K394" s="347">
        <v>0</v>
      </c>
      <c r="L394" s="425">
        <v>0</v>
      </c>
      <c r="M394" s="425">
        <v>0</v>
      </c>
      <c r="N394" s="456">
        <v>0</v>
      </c>
    </row>
    <row r="395" spans="1:14" ht="15.95" customHeight="1" x14ac:dyDescent="0.2">
      <c r="A395" s="14">
        <v>9</v>
      </c>
      <c r="B395" s="88" t="s">
        <v>24</v>
      </c>
      <c r="C395" s="66">
        <v>0</v>
      </c>
      <c r="D395" s="66">
        <v>0</v>
      </c>
      <c r="E395" s="66">
        <v>0</v>
      </c>
      <c r="F395" s="66">
        <v>0</v>
      </c>
      <c r="G395" s="66">
        <v>0</v>
      </c>
      <c r="H395" s="66">
        <v>0</v>
      </c>
      <c r="I395" s="66">
        <v>0</v>
      </c>
      <c r="J395" s="66">
        <v>0</v>
      </c>
      <c r="K395" s="66">
        <v>0</v>
      </c>
      <c r="L395" s="66">
        <v>0</v>
      </c>
      <c r="M395" s="66">
        <v>0</v>
      </c>
      <c r="N395" s="66">
        <v>0</v>
      </c>
    </row>
    <row r="396" spans="1:14" ht="15.95" customHeight="1" x14ac:dyDescent="0.2">
      <c r="A396" s="14">
        <v>10</v>
      </c>
      <c r="B396" s="88" t="s">
        <v>25</v>
      </c>
      <c r="C396" s="66">
        <v>0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</row>
    <row r="397" spans="1:14" ht="15.95" customHeight="1" thickBot="1" x14ac:dyDescent="0.25">
      <c r="A397" s="39">
        <v>11</v>
      </c>
      <c r="B397" s="89" t="s">
        <v>58</v>
      </c>
      <c r="C397" s="67">
        <v>0</v>
      </c>
      <c r="D397" s="67">
        <v>0</v>
      </c>
      <c r="E397" s="67">
        <v>0</v>
      </c>
      <c r="F397" s="67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605" t="s">
        <v>0</v>
      </c>
      <c r="B404" s="605"/>
    </row>
    <row r="405" spans="1:14" ht="15.95" customHeight="1" x14ac:dyDescent="0.2">
      <c r="A405" s="605" t="s">
        <v>1</v>
      </c>
      <c r="B405" s="605"/>
    </row>
    <row r="406" spans="1:14" ht="15.95" customHeight="1" x14ac:dyDescent="0.2">
      <c r="A406" s="605" t="s">
        <v>45</v>
      </c>
      <c r="B406" s="605"/>
    </row>
    <row r="407" spans="1:14" ht="15.95" customHeight="1" x14ac:dyDescent="0.3">
      <c r="C407" s="130"/>
    </row>
    <row r="408" spans="1:14" ht="15.95" customHeight="1" x14ac:dyDescent="0.2">
      <c r="C408" s="131"/>
    </row>
    <row r="409" spans="1:14" ht="15.95" customHeight="1" x14ac:dyDescent="0.2">
      <c r="A409" s="1" t="s">
        <v>46</v>
      </c>
    </row>
    <row r="410" spans="1:14" ht="15.95" customHeight="1" x14ac:dyDescent="0.2">
      <c r="A410" s="43" t="s">
        <v>68</v>
      </c>
      <c r="B410" s="43"/>
    </row>
    <row r="411" spans="1:14" s="43" customFormat="1" ht="15.95" customHeight="1" thickBot="1" x14ac:dyDescent="0.25">
      <c r="A411" s="72" t="s">
        <v>76</v>
      </c>
      <c r="B411" s="72"/>
    </row>
    <row r="412" spans="1:14" ht="15.95" customHeight="1" thickTop="1" x14ac:dyDescent="0.2">
      <c r="A412" s="606" t="s">
        <v>4</v>
      </c>
      <c r="B412" s="606" t="s">
        <v>5</v>
      </c>
      <c r="C412" s="129"/>
    </row>
    <row r="413" spans="1:14" ht="12.75" customHeight="1" x14ac:dyDescent="0.2">
      <c r="A413" s="607"/>
      <c r="B413" s="607"/>
      <c r="C413" s="138"/>
      <c r="D413" s="138"/>
      <c r="E413" s="162"/>
      <c r="F413" s="193"/>
      <c r="G413" s="255"/>
      <c r="H413" s="255"/>
      <c r="I413" s="319"/>
      <c r="J413" s="319"/>
      <c r="K413" s="340"/>
      <c r="L413" s="418"/>
      <c r="M413" s="418"/>
      <c r="N413" s="449"/>
    </row>
    <row r="414" spans="1:14" ht="12.75" customHeight="1" x14ac:dyDescent="0.2">
      <c r="A414" s="607"/>
      <c r="B414" s="607"/>
      <c r="C414" s="135" t="s">
        <v>37</v>
      </c>
      <c r="D414" s="135" t="s">
        <v>37</v>
      </c>
      <c r="E414" s="164" t="s">
        <v>37</v>
      </c>
      <c r="F414" s="191" t="s">
        <v>37</v>
      </c>
      <c r="G414" s="253" t="s">
        <v>37</v>
      </c>
      <c r="H414" s="253" t="s">
        <v>37</v>
      </c>
      <c r="I414" s="317" t="s">
        <v>37</v>
      </c>
      <c r="J414" s="317" t="s">
        <v>37</v>
      </c>
      <c r="K414" s="342" t="s">
        <v>37</v>
      </c>
      <c r="L414" s="420" t="s">
        <v>37</v>
      </c>
      <c r="M414" s="420" t="s">
        <v>37</v>
      </c>
      <c r="N414" s="451" t="s">
        <v>37</v>
      </c>
    </row>
    <row r="415" spans="1:14" ht="12.75" customHeight="1" x14ac:dyDescent="0.2">
      <c r="A415" s="607"/>
      <c r="B415" s="607"/>
      <c r="C415" s="136"/>
      <c r="D415" s="136"/>
      <c r="E415" s="165"/>
      <c r="F415" s="192"/>
      <c r="G415" s="254"/>
      <c r="H415" s="254"/>
      <c r="I415" s="318"/>
      <c r="J415" s="318"/>
      <c r="K415" s="343"/>
      <c r="L415" s="421"/>
      <c r="M415" s="421"/>
      <c r="N415" s="452"/>
    </row>
    <row r="416" spans="1:14" ht="12.75" customHeight="1" x14ac:dyDescent="0.2">
      <c r="A416" s="608"/>
      <c r="B416" s="608"/>
      <c r="C416" s="135"/>
      <c r="D416" s="135"/>
      <c r="E416" s="164"/>
      <c r="F416" s="191"/>
      <c r="G416" s="253"/>
      <c r="H416" s="253"/>
      <c r="I416" s="317"/>
      <c r="J416" s="317"/>
      <c r="K416" s="342"/>
      <c r="L416" s="420"/>
      <c r="M416" s="420"/>
      <c r="N416" s="451"/>
    </row>
    <row r="417" spans="1:14" s="8" customFormat="1" ht="11.25" x14ac:dyDescent="0.2">
      <c r="A417" s="134" t="s">
        <v>10</v>
      </c>
      <c r="B417" s="134" t="s">
        <v>11</v>
      </c>
      <c r="C417" s="134" t="s">
        <v>16</v>
      </c>
      <c r="D417" s="134" t="s">
        <v>16</v>
      </c>
      <c r="E417" s="163" t="s">
        <v>16</v>
      </c>
      <c r="F417" s="190" t="s">
        <v>16</v>
      </c>
      <c r="G417" s="252" t="s">
        <v>16</v>
      </c>
      <c r="H417" s="252" t="s">
        <v>16</v>
      </c>
      <c r="I417" s="316" t="s">
        <v>16</v>
      </c>
      <c r="J417" s="316" t="s">
        <v>16</v>
      </c>
      <c r="K417" s="341" t="s">
        <v>16</v>
      </c>
      <c r="L417" s="419" t="s">
        <v>16</v>
      </c>
      <c r="M417" s="419" t="s">
        <v>16</v>
      </c>
      <c r="N417" s="450" t="s">
        <v>16</v>
      </c>
    </row>
    <row r="418" spans="1:14" s="16" customFormat="1" ht="15.75" x14ac:dyDescent="0.2">
      <c r="A418" s="18">
        <v>1</v>
      </c>
      <c r="B418" s="19" t="s">
        <v>22</v>
      </c>
      <c r="C418" s="58">
        <f t="shared" ref="C418:H418" si="80">SUM(C419,C422,C423)</f>
        <v>0</v>
      </c>
      <c r="D418" s="58">
        <f t="shared" si="80"/>
        <v>0</v>
      </c>
      <c r="E418" s="58">
        <f t="shared" si="80"/>
        <v>0</v>
      </c>
      <c r="F418" s="58">
        <f t="shared" si="80"/>
        <v>0</v>
      </c>
      <c r="G418" s="58">
        <f t="shared" si="80"/>
        <v>0</v>
      </c>
      <c r="H418" s="58">
        <f t="shared" si="80"/>
        <v>0</v>
      </c>
      <c r="I418" s="58">
        <f t="shared" ref="I418" si="81">SUM(I419,I422,I423)</f>
        <v>0</v>
      </c>
      <c r="J418" s="58">
        <f>SUM(J419,J422,J423)</f>
        <v>0</v>
      </c>
      <c r="K418" s="58">
        <f>SUM(K419,K422,K423)</f>
        <v>0</v>
      </c>
      <c r="L418" s="58">
        <f>SUM(L419,L422,L423)</f>
        <v>0</v>
      </c>
      <c r="M418" s="58">
        <f>SUM(M419,M422,M423)</f>
        <v>0</v>
      </c>
      <c r="N418" s="58">
        <f>SUM(N419,N422,N423)</f>
        <v>0</v>
      </c>
    </row>
    <row r="419" spans="1:14" s="23" customFormat="1" ht="12.75" customHeight="1" x14ac:dyDescent="0.2">
      <c r="A419" s="14"/>
      <c r="B419" s="22" t="s">
        <v>49</v>
      </c>
      <c r="C419" s="60">
        <f t="shared" ref="C419:H419" si="82">SUM(C420:C421)</f>
        <v>0</v>
      </c>
      <c r="D419" s="60">
        <f t="shared" si="82"/>
        <v>0</v>
      </c>
      <c r="E419" s="60">
        <f t="shared" si="82"/>
        <v>0</v>
      </c>
      <c r="F419" s="60">
        <f t="shared" si="82"/>
        <v>0</v>
      </c>
      <c r="G419" s="60">
        <f t="shared" si="82"/>
        <v>0</v>
      </c>
      <c r="H419" s="60">
        <f t="shared" si="82"/>
        <v>0</v>
      </c>
      <c r="I419" s="60">
        <f t="shared" ref="I419" si="83">SUM(I420:I421)</f>
        <v>0</v>
      </c>
      <c r="J419" s="60">
        <f>SUM(J420:J421)</f>
        <v>0</v>
      </c>
      <c r="K419" s="60">
        <f>SUM(K420:K421)</f>
        <v>0</v>
      </c>
      <c r="L419" s="60">
        <f>SUM(L420:L421)</f>
        <v>0</v>
      </c>
      <c r="M419" s="60">
        <f>SUM(M420:M421)</f>
        <v>0</v>
      </c>
      <c r="N419" s="60">
        <f>SUM(N420:N421)</f>
        <v>0</v>
      </c>
    </row>
    <row r="420" spans="1:14" ht="12.75" customHeight="1" x14ac:dyDescent="0.2">
      <c r="A420" s="12"/>
      <c r="B420" s="13" t="s">
        <v>82</v>
      </c>
      <c r="C420" s="91">
        <v>0</v>
      </c>
      <c r="D420" s="91">
        <v>0</v>
      </c>
      <c r="E420" s="91">
        <v>0</v>
      </c>
      <c r="F420" s="91">
        <v>0</v>
      </c>
      <c r="G420" s="91">
        <v>0</v>
      </c>
      <c r="H420" s="91">
        <v>0</v>
      </c>
      <c r="I420" s="91">
        <v>0</v>
      </c>
      <c r="J420" s="91">
        <v>0</v>
      </c>
      <c r="K420" s="91">
        <v>0</v>
      </c>
      <c r="L420" s="91">
        <v>0</v>
      </c>
      <c r="M420" s="91">
        <v>0</v>
      </c>
      <c r="N420" s="91">
        <v>0</v>
      </c>
    </row>
    <row r="421" spans="1:14" x14ac:dyDescent="0.2">
      <c r="A421" s="12"/>
      <c r="B421" s="13" t="s">
        <v>83</v>
      </c>
      <c r="C421" s="91">
        <v>0</v>
      </c>
      <c r="D421" s="91">
        <v>0</v>
      </c>
      <c r="E421" s="91">
        <v>0</v>
      </c>
      <c r="F421" s="91">
        <v>0</v>
      </c>
      <c r="G421" s="91">
        <v>0</v>
      </c>
      <c r="H421" s="91">
        <v>0</v>
      </c>
      <c r="I421" s="91">
        <v>0</v>
      </c>
      <c r="J421" s="91">
        <v>0</v>
      </c>
      <c r="K421" s="91">
        <v>0</v>
      </c>
      <c r="L421" s="91">
        <v>0</v>
      </c>
      <c r="M421" s="91">
        <v>0</v>
      </c>
      <c r="N421" s="91">
        <v>0</v>
      </c>
    </row>
    <row r="422" spans="1:14" ht="21" customHeight="1" x14ac:dyDescent="0.2">
      <c r="A422" s="12"/>
      <c r="B422" s="11" t="s">
        <v>50</v>
      </c>
      <c r="C422" s="92">
        <v>0</v>
      </c>
      <c r="D422" s="92">
        <v>0</v>
      </c>
      <c r="E422" s="92">
        <v>0</v>
      </c>
      <c r="F422" s="92">
        <v>0</v>
      </c>
      <c r="G422" s="92">
        <v>0</v>
      </c>
      <c r="H422" s="92">
        <v>0</v>
      </c>
      <c r="I422" s="92">
        <v>0</v>
      </c>
      <c r="J422" s="92">
        <v>0</v>
      </c>
      <c r="K422" s="92">
        <v>0</v>
      </c>
      <c r="L422" s="92">
        <v>0</v>
      </c>
      <c r="M422" s="92">
        <v>0</v>
      </c>
      <c r="N422" s="92">
        <v>0</v>
      </c>
    </row>
    <row r="423" spans="1:14" x14ac:dyDescent="0.2">
      <c r="A423" s="12"/>
      <c r="B423" s="11" t="s">
        <v>51</v>
      </c>
      <c r="C423" s="92">
        <v>0</v>
      </c>
      <c r="D423" s="92">
        <v>0</v>
      </c>
      <c r="E423" s="92">
        <v>0</v>
      </c>
      <c r="F423" s="92">
        <v>0</v>
      </c>
      <c r="G423" s="92">
        <v>0</v>
      </c>
      <c r="H423" s="92">
        <v>0</v>
      </c>
      <c r="I423" s="92">
        <v>0</v>
      </c>
      <c r="J423" s="92">
        <v>0</v>
      </c>
      <c r="K423" s="92">
        <v>0</v>
      </c>
      <c r="L423" s="92">
        <v>0</v>
      </c>
      <c r="M423" s="92">
        <v>0</v>
      </c>
      <c r="N423" s="92">
        <v>0</v>
      </c>
    </row>
    <row r="424" spans="1:14" ht="15.75" x14ac:dyDescent="0.2">
      <c r="A424" s="14">
        <v>2</v>
      </c>
      <c r="B424" s="10" t="s">
        <v>23</v>
      </c>
      <c r="C424" s="61">
        <f t="shared" ref="C424:H424" si="84">SUM(C425:C426)</f>
        <v>0</v>
      </c>
      <c r="D424" s="61">
        <f t="shared" si="84"/>
        <v>0</v>
      </c>
      <c r="E424" s="61">
        <f t="shared" si="84"/>
        <v>0</v>
      </c>
      <c r="F424" s="61">
        <f t="shared" si="84"/>
        <v>0</v>
      </c>
      <c r="G424" s="61">
        <f t="shared" si="84"/>
        <v>0</v>
      </c>
      <c r="H424" s="61">
        <f t="shared" si="84"/>
        <v>0</v>
      </c>
      <c r="I424" s="61">
        <f t="shared" ref="I424" si="85">SUM(I425:I426)</f>
        <v>0</v>
      </c>
      <c r="J424" s="61">
        <f>SUM(J425:J426)</f>
        <v>0</v>
      </c>
      <c r="K424" s="61">
        <f>SUM(K425:K426)</f>
        <v>0</v>
      </c>
      <c r="L424" s="61">
        <f>SUM(L425:L426)</f>
        <v>0</v>
      </c>
      <c r="M424" s="61">
        <f>SUM(M425:M426)</f>
        <v>0</v>
      </c>
      <c r="N424" s="61">
        <f>SUM(N425:N426)</f>
        <v>0</v>
      </c>
    </row>
    <row r="425" spans="1:14" ht="12.75" customHeight="1" x14ac:dyDescent="0.2">
      <c r="A425" s="12"/>
      <c r="B425" s="13" t="s">
        <v>82</v>
      </c>
      <c r="C425" s="91">
        <v>0</v>
      </c>
      <c r="D425" s="91">
        <v>0</v>
      </c>
      <c r="E425" s="91">
        <v>0</v>
      </c>
      <c r="F425" s="91">
        <v>0</v>
      </c>
      <c r="G425" s="91">
        <v>0</v>
      </c>
      <c r="H425" s="91">
        <v>0</v>
      </c>
      <c r="I425" s="91">
        <v>0</v>
      </c>
      <c r="J425" s="91">
        <v>0</v>
      </c>
      <c r="K425" s="91">
        <v>0</v>
      </c>
      <c r="L425" s="91">
        <v>0</v>
      </c>
      <c r="M425" s="91">
        <v>0</v>
      </c>
      <c r="N425" s="91">
        <v>0</v>
      </c>
    </row>
    <row r="426" spans="1:14" ht="13.5" customHeight="1" x14ac:dyDescent="0.2">
      <c r="A426" s="12"/>
      <c r="B426" s="13" t="s">
        <v>83</v>
      </c>
      <c r="C426" s="91">
        <v>0</v>
      </c>
      <c r="D426" s="91">
        <v>0</v>
      </c>
      <c r="E426" s="91">
        <v>0</v>
      </c>
      <c r="F426" s="91">
        <v>0</v>
      </c>
      <c r="G426" s="91">
        <v>0</v>
      </c>
      <c r="H426" s="91">
        <v>0</v>
      </c>
      <c r="I426" s="91">
        <v>0</v>
      </c>
      <c r="J426" s="91">
        <v>0</v>
      </c>
      <c r="K426" s="91">
        <v>0</v>
      </c>
      <c r="L426" s="91">
        <v>0</v>
      </c>
      <c r="M426" s="91">
        <v>0</v>
      </c>
      <c r="N426" s="91">
        <v>0</v>
      </c>
    </row>
    <row r="427" spans="1:14" ht="15" customHeight="1" x14ac:dyDescent="0.2">
      <c r="A427" s="9">
        <v>3</v>
      </c>
      <c r="B427" s="10" t="s">
        <v>53</v>
      </c>
      <c r="C427" s="61">
        <v>0</v>
      </c>
      <c r="D427" s="61">
        <v>0</v>
      </c>
      <c r="E427" s="61">
        <v>0</v>
      </c>
      <c r="F427" s="61">
        <v>0</v>
      </c>
      <c r="G427" s="61">
        <v>0</v>
      </c>
      <c r="H427" s="61">
        <v>0</v>
      </c>
      <c r="I427" s="61">
        <v>0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</row>
    <row r="428" spans="1:14" ht="12.75" customHeight="1" x14ac:dyDescent="0.2">
      <c r="A428" s="14">
        <v>4</v>
      </c>
      <c r="B428" s="10" t="s">
        <v>52</v>
      </c>
      <c r="C428" s="60">
        <v>0</v>
      </c>
      <c r="D428" s="60">
        <v>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</row>
    <row r="429" spans="1:14" ht="12.75" customHeight="1" x14ac:dyDescent="0.2">
      <c r="A429" s="14"/>
      <c r="B429" s="13" t="s">
        <v>82</v>
      </c>
      <c r="C429" s="60">
        <v>0</v>
      </c>
      <c r="D429" s="60">
        <v>0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</row>
    <row r="430" spans="1:14" ht="12.75" customHeight="1" x14ac:dyDescent="0.2">
      <c r="A430" s="14"/>
      <c r="B430" s="13" t="s">
        <v>83</v>
      </c>
      <c r="C430" s="60">
        <v>0</v>
      </c>
      <c r="D430" s="60">
        <v>0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</row>
    <row r="431" spans="1:14" ht="11.25" customHeight="1" x14ac:dyDescent="0.2">
      <c r="A431" s="14">
        <v>5</v>
      </c>
      <c r="B431" s="11" t="s">
        <v>54</v>
      </c>
      <c r="C431" s="61">
        <v>0</v>
      </c>
      <c r="D431" s="61">
        <v>0</v>
      </c>
      <c r="E431" s="61">
        <v>0</v>
      </c>
      <c r="F431" s="61">
        <v>0</v>
      </c>
      <c r="G431" s="61">
        <v>0</v>
      </c>
      <c r="H431" s="61">
        <v>0</v>
      </c>
      <c r="I431" s="61">
        <v>0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</row>
    <row r="432" spans="1:14" ht="12.75" customHeight="1" x14ac:dyDescent="0.2">
      <c r="A432" s="14">
        <v>6</v>
      </c>
      <c r="B432" s="10" t="s">
        <v>55</v>
      </c>
      <c r="C432" s="61">
        <v>0</v>
      </c>
      <c r="D432" s="61">
        <v>0</v>
      </c>
      <c r="E432" s="61">
        <v>0</v>
      </c>
      <c r="F432" s="61">
        <v>0</v>
      </c>
      <c r="G432" s="61">
        <v>0</v>
      </c>
      <c r="H432" s="61">
        <v>0</v>
      </c>
      <c r="I432" s="61">
        <v>0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</row>
    <row r="433" spans="1:14" ht="15.95" customHeight="1" x14ac:dyDescent="0.2">
      <c r="A433" s="14">
        <v>7</v>
      </c>
      <c r="B433" s="10" t="s">
        <v>56</v>
      </c>
      <c r="C433" s="126">
        <v>0</v>
      </c>
      <c r="D433" s="126">
        <v>0</v>
      </c>
      <c r="E433" s="168">
        <v>0</v>
      </c>
      <c r="F433" s="185">
        <v>0</v>
      </c>
      <c r="G433" s="247">
        <v>0</v>
      </c>
      <c r="H433" s="247">
        <v>0</v>
      </c>
      <c r="I433" s="311">
        <v>0</v>
      </c>
      <c r="J433" s="311">
        <v>0</v>
      </c>
      <c r="K433" s="347">
        <v>0</v>
      </c>
      <c r="L433" s="425">
        <v>0</v>
      </c>
      <c r="M433" s="425">
        <v>0</v>
      </c>
      <c r="N433" s="456">
        <v>0</v>
      </c>
    </row>
    <row r="434" spans="1:14" ht="15.95" customHeight="1" x14ac:dyDescent="0.2">
      <c r="A434" s="14">
        <v>8</v>
      </c>
      <c r="B434" s="10" t="s">
        <v>57</v>
      </c>
      <c r="C434" s="126">
        <v>0</v>
      </c>
      <c r="D434" s="126">
        <v>0</v>
      </c>
      <c r="E434" s="168">
        <v>0</v>
      </c>
      <c r="F434" s="185">
        <v>0</v>
      </c>
      <c r="G434" s="247">
        <v>0</v>
      </c>
      <c r="H434" s="247">
        <v>0</v>
      </c>
      <c r="I434" s="311">
        <v>0</v>
      </c>
      <c r="J434" s="311">
        <v>0</v>
      </c>
      <c r="K434" s="347">
        <v>0</v>
      </c>
      <c r="L434" s="425">
        <v>0</v>
      </c>
      <c r="M434" s="425">
        <v>0</v>
      </c>
      <c r="N434" s="456">
        <v>0</v>
      </c>
    </row>
    <row r="435" spans="1:14" ht="15.95" customHeight="1" x14ac:dyDescent="0.2">
      <c r="A435" s="14">
        <v>9</v>
      </c>
      <c r="B435" s="10" t="s">
        <v>24</v>
      </c>
      <c r="C435" s="66">
        <v>0</v>
      </c>
      <c r="D435" s="66">
        <v>0</v>
      </c>
      <c r="E435" s="66">
        <v>0</v>
      </c>
      <c r="F435" s="66">
        <v>0</v>
      </c>
      <c r="G435" s="66">
        <v>0</v>
      </c>
      <c r="H435" s="66">
        <v>0</v>
      </c>
      <c r="I435" s="66">
        <v>0</v>
      </c>
      <c r="J435" s="66">
        <v>0</v>
      </c>
      <c r="K435" s="66">
        <v>0</v>
      </c>
      <c r="L435" s="66">
        <v>0</v>
      </c>
      <c r="M435" s="66">
        <v>0</v>
      </c>
      <c r="N435" s="66">
        <v>0</v>
      </c>
    </row>
    <row r="436" spans="1:14" ht="15.95" customHeight="1" x14ac:dyDescent="0.2">
      <c r="A436" s="14">
        <v>10</v>
      </c>
      <c r="B436" s="10" t="s">
        <v>25</v>
      </c>
      <c r="C436" s="66">
        <v>0</v>
      </c>
      <c r="D436" s="66">
        <v>0</v>
      </c>
      <c r="E436" s="66">
        <v>0</v>
      </c>
      <c r="F436" s="66">
        <v>0</v>
      </c>
      <c r="G436" s="66">
        <v>0</v>
      </c>
      <c r="H436" s="66">
        <v>0</v>
      </c>
      <c r="I436" s="66">
        <v>0</v>
      </c>
      <c r="J436" s="66">
        <v>0</v>
      </c>
      <c r="K436" s="66">
        <v>0</v>
      </c>
      <c r="L436" s="66">
        <v>0</v>
      </c>
      <c r="M436" s="66">
        <v>0</v>
      </c>
      <c r="N436" s="66">
        <v>0</v>
      </c>
    </row>
    <row r="437" spans="1:14" ht="15.95" customHeight="1" thickBot="1" x14ac:dyDescent="0.25">
      <c r="A437" s="39">
        <v>11</v>
      </c>
      <c r="B437" s="40" t="s">
        <v>58</v>
      </c>
      <c r="C437" s="67">
        <v>0</v>
      </c>
      <c r="D437" s="67">
        <v>0</v>
      </c>
      <c r="E437" s="67">
        <v>0</v>
      </c>
      <c r="F437" s="67">
        <v>0</v>
      </c>
      <c r="G437" s="67">
        <v>0</v>
      </c>
      <c r="H437" s="67">
        <v>0</v>
      </c>
      <c r="I437" s="67">
        <v>0</v>
      </c>
      <c r="J437" s="67">
        <v>0</v>
      </c>
      <c r="K437" s="67">
        <v>0</v>
      </c>
      <c r="L437" s="67">
        <v>0</v>
      </c>
      <c r="M437" s="67">
        <v>0</v>
      </c>
      <c r="N437" s="67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605" t="s">
        <v>0</v>
      </c>
      <c r="B448" s="605"/>
    </row>
    <row r="449" spans="1:14" ht="15.95" customHeight="1" x14ac:dyDescent="0.2">
      <c r="A449" s="605" t="s">
        <v>1</v>
      </c>
      <c r="B449" s="605"/>
    </row>
    <row r="450" spans="1:14" ht="15.95" customHeight="1" x14ac:dyDescent="0.2">
      <c r="A450" s="605" t="s">
        <v>45</v>
      </c>
      <c r="B450" s="605"/>
    </row>
    <row r="451" spans="1:14" ht="12.75" customHeight="1" x14ac:dyDescent="0.3">
      <c r="C451" s="130"/>
    </row>
    <row r="452" spans="1:14" ht="12.75" customHeight="1" x14ac:dyDescent="0.2">
      <c r="C452" s="131"/>
    </row>
    <row r="453" spans="1:14" ht="12.75" customHeight="1" x14ac:dyDescent="0.2">
      <c r="A453" s="1" t="s">
        <v>46</v>
      </c>
    </row>
    <row r="454" spans="1:14" ht="12.75" customHeight="1" x14ac:dyDescent="0.2">
      <c r="A454" s="1" t="s">
        <v>68</v>
      </c>
    </row>
    <row r="455" spans="1:14" s="43" customFormat="1" ht="13.5" customHeight="1" thickBot="1" x14ac:dyDescent="0.25">
      <c r="A455" s="43" t="s">
        <v>75</v>
      </c>
    </row>
    <row r="456" spans="1:14" ht="13.5" customHeight="1" thickTop="1" x14ac:dyDescent="0.2">
      <c r="A456" s="602" t="s">
        <v>4</v>
      </c>
      <c r="B456" s="602" t="s">
        <v>5</v>
      </c>
      <c r="C456" s="129"/>
    </row>
    <row r="457" spans="1:14" ht="12.75" customHeight="1" x14ac:dyDescent="0.2">
      <c r="A457" s="603"/>
      <c r="B457" s="603"/>
      <c r="C457" s="138"/>
      <c r="D457" s="138"/>
      <c r="E457" s="162"/>
      <c r="F457" s="193"/>
      <c r="G457" s="255"/>
      <c r="H457" s="255"/>
      <c r="I457" s="319"/>
      <c r="J457" s="319"/>
      <c r="K457" s="340"/>
      <c r="L457" s="418"/>
      <c r="M457" s="418"/>
      <c r="N457" s="449"/>
    </row>
    <row r="458" spans="1:14" ht="12.75" customHeight="1" x14ac:dyDescent="0.2">
      <c r="A458" s="603"/>
      <c r="B458" s="603"/>
      <c r="C458" s="135" t="s">
        <v>37</v>
      </c>
      <c r="D458" s="135" t="s">
        <v>37</v>
      </c>
      <c r="E458" s="164" t="s">
        <v>37</v>
      </c>
      <c r="F458" s="191" t="s">
        <v>37</v>
      </c>
      <c r="G458" s="253" t="s">
        <v>37</v>
      </c>
      <c r="H458" s="253" t="s">
        <v>37</v>
      </c>
      <c r="I458" s="317" t="s">
        <v>37</v>
      </c>
      <c r="J458" s="317" t="s">
        <v>37</v>
      </c>
      <c r="K458" s="342" t="s">
        <v>37</v>
      </c>
      <c r="L458" s="420" t="s">
        <v>37</v>
      </c>
      <c r="M458" s="420" t="s">
        <v>37</v>
      </c>
      <c r="N458" s="451" t="s">
        <v>37</v>
      </c>
    </row>
    <row r="459" spans="1:14" ht="12.75" customHeight="1" x14ac:dyDescent="0.2">
      <c r="A459" s="603"/>
      <c r="B459" s="603"/>
      <c r="C459" s="136"/>
      <c r="D459" s="136"/>
      <c r="E459" s="165"/>
      <c r="F459" s="192"/>
      <c r="G459" s="254"/>
      <c r="H459" s="254"/>
      <c r="I459" s="318"/>
      <c r="J459" s="318"/>
      <c r="K459" s="343"/>
      <c r="L459" s="421"/>
      <c r="M459" s="421"/>
      <c r="N459" s="452"/>
    </row>
    <row r="460" spans="1:14" ht="21" customHeight="1" x14ac:dyDescent="0.2">
      <c r="A460" s="604"/>
      <c r="B460" s="604"/>
      <c r="C460" s="135"/>
      <c r="D460" s="135"/>
      <c r="E460" s="164"/>
      <c r="F460" s="191"/>
      <c r="G460" s="253"/>
      <c r="H460" s="253"/>
      <c r="I460" s="317"/>
      <c r="J460" s="317"/>
      <c r="K460" s="342"/>
      <c r="L460" s="420"/>
      <c r="M460" s="420"/>
      <c r="N460" s="451"/>
    </row>
    <row r="461" spans="1:14" s="8" customFormat="1" ht="11.25" x14ac:dyDescent="0.2">
      <c r="A461" s="134" t="s">
        <v>10</v>
      </c>
      <c r="B461" s="134" t="s">
        <v>11</v>
      </c>
      <c r="C461" s="134" t="s">
        <v>16</v>
      </c>
      <c r="D461" s="134" t="s">
        <v>16</v>
      </c>
      <c r="E461" s="163" t="s">
        <v>16</v>
      </c>
      <c r="F461" s="190" t="s">
        <v>16</v>
      </c>
      <c r="G461" s="252" t="s">
        <v>16</v>
      </c>
      <c r="H461" s="252" t="s">
        <v>16</v>
      </c>
      <c r="I461" s="316" t="s">
        <v>16</v>
      </c>
      <c r="J461" s="316" t="s">
        <v>16</v>
      </c>
      <c r="K461" s="341" t="s">
        <v>16</v>
      </c>
      <c r="L461" s="419" t="s">
        <v>16</v>
      </c>
      <c r="M461" s="419" t="s">
        <v>16</v>
      </c>
      <c r="N461" s="450" t="s">
        <v>16</v>
      </c>
    </row>
    <row r="462" spans="1:14" s="16" customFormat="1" ht="12.75" customHeight="1" x14ac:dyDescent="0.2">
      <c r="A462" s="18">
        <v>1</v>
      </c>
      <c r="B462" s="19" t="s">
        <v>22</v>
      </c>
      <c r="C462" s="128">
        <f t="shared" ref="C462:H462" si="86">SUM(C463,C466,C467)</f>
        <v>0</v>
      </c>
      <c r="D462" s="128">
        <f t="shared" si="86"/>
        <v>0</v>
      </c>
      <c r="E462" s="167">
        <f t="shared" si="86"/>
        <v>0</v>
      </c>
      <c r="F462" s="187">
        <f t="shared" si="86"/>
        <v>0</v>
      </c>
      <c r="G462" s="249">
        <f t="shared" si="86"/>
        <v>0</v>
      </c>
      <c r="H462" s="249">
        <f t="shared" si="86"/>
        <v>0</v>
      </c>
      <c r="I462" s="313">
        <f t="shared" ref="I462" si="87">SUM(I463,I466,I467)</f>
        <v>0</v>
      </c>
      <c r="J462" s="313">
        <f>SUM(J463,J466,J467)</f>
        <v>1</v>
      </c>
      <c r="K462" s="346">
        <f>SUM(K463,K466,K467)</f>
        <v>0</v>
      </c>
      <c r="L462" s="424">
        <f>SUM(L463,L466,L467)</f>
        <v>0</v>
      </c>
      <c r="M462" s="424">
        <f>SUM(M463,M466,M467)</f>
        <v>0</v>
      </c>
      <c r="N462" s="455">
        <f>SUM(N463,N466,N467)</f>
        <v>0</v>
      </c>
    </row>
    <row r="463" spans="1:14" s="23" customFormat="1" ht="12.75" customHeight="1" x14ac:dyDescent="0.2">
      <c r="A463" s="14"/>
      <c r="B463" s="22" t="s">
        <v>49</v>
      </c>
      <c r="C463" s="68">
        <f t="shared" ref="C463:H463" si="88">SUM(C464:C465)</f>
        <v>0</v>
      </c>
      <c r="D463" s="68">
        <f t="shared" si="88"/>
        <v>0</v>
      </c>
      <c r="E463" s="68">
        <f t="shared" si="88"/>
        <v>0</v>
      </c>
      <c r="F463" s="68">
        <f t="shared" si="88"/>
        <v>0</v>
      </c>
      <c r="G463" s="68">
        <f t="shared" si="88"/>
        <v>0</v>
      </c>
      <c r="H463" s="68">
        <f t="shared" si="88"/>
        <v>0</v>
      </c>
      <c r="I463" s="68">
        <f t="shared" ref="I463" si="89">SUM(I464:I465)</f>
        <v>0</v>
      </c>
      <c r="J463" s="68">
        <f>SUM(J464:J465)</f>
        <v>0</v>
      </c>
      <c r="K463" s="68">
        <f>SUM(K464:K465)</f>
        <v>0</v>
      </c>
      <c r="L463" s="68">
        <f>SUM(L464:L465)</f>
        <v>0</v>
      </c>
      <c r="M463" s="68">
        <f>SUM(M464:M465)</f>
        <v>0</v>
      </c>
      <c r="N463" s="68">
        <f>SUM(N464:N465)</f>
        <v>0</v>
      </c>
    </row>
    <row r="464" spans="1:14" ht="15" customHeight="1" x14ac:dyDescent="0.2">
      <c r="A464" s="12"/>
      <c r="B464" s="13" t="s">
        <v>82</v>
      </c>
      <c r="C464" s="65">
        <v>0</v>
      </c>
      <c r="D464" s="65">
        <v>0</v>
      </c>
      <c r="E464" s="65">
        <v>0</v>
      </c>
      <c r="F464" s="65">
        <v>0</v>
      </c>
      <c r="G464" s="65">
        <v>0</v>
      </c>
      <c r="H464" s="65">
        <v>0</v>
      </c>
      <c r="I464" s="65">
        <v>0</v>
      </c>
      <c r="J464" s="65">
        <v>0</v>
      </c>
      <c r="K464" s="65">
        <v>0</v>
      </c>
      <c r="L464" s="65">
        <v>0</v>
      </c>
      <c r="M464" s="65">
        <v>0</v>
      </c>
      <c r="N464" s="65">
        <v>0</v>
      </c>
    </row>
    <row r="465" spans="1:14" x14ac:dyDescent="0.2">
      <c r="A465" s="12"/>
      <c r="B465" s="13" t="s">
        <v>83</v>
      </c>
      <c r="C465" s="65">
        <v>0</v>
      </c>
      <c r="D465" s="65">
        <v>0</v>
      </c>
      <c r="E465" s="65">
        <v>0</v>
      </c>
      <c r="F465" s="65">
        <v>0</v>
      </c>
      <c r="G465" s="65">
        <v>0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5">
        <v>0</v>
      </c>
      <c r="N465" s="65">
        <v>0</v>
      </c>
    </row>
    <row r="466" spans="1:14" x14ac:dyDescent="0.2">
      <c r="A466" s="12"/>
      <c r="B466" s="11" t="s">
        <v>50</v>
      </c>
      <c r="C466" s="66">
        <v>0</v>
      </c>
      <c r="D466" s="66">
        <v>0</v>
      </c>
      <c r="E466" s="66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1</v>
      </c>
      <c r="K466" s="66">
        <v>0</v>
      </c>
      <c r="L466" s="66">
        <v>0</v>
      </c>
      <c r="M466" s="66">
        <v>0</v>
      </c>
      <c r="N466" s="66">
        <v>0</v>
      </c>
    </row>
    <row r="467" spans="1:14" x14ac:dyDescent="0.2">
      <c r="A467" s="12"/>
      <c r="B467" s="11" t="s">
        <v>51</v>
      </c>
      <c r="C467" s="66">
        <v>0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66">
        <v>0</v>
      </c>
      <c r="L467" s="66">
        <v>0</v>
      </c>
      <c r="M467" s="66">
        <v>0</v>
      </c>
      <c r="N467" s="66">
        <v>0</v>
      </c>
    </row>
    <row r="468" spans="1:14" ht="15.75" x14ac:dyDescent="0.2">
      <c r="A468" s="14">
        <v>2</v>
      </c>
      <c r="B468" s="10" t="s">
        <v>23</v>
      </c>
      <c r="C468" s="126">
        <f t="shared" ref="C468:H468" si="90">SUM(C469:C470)</f>
        <v>0</v>
      </c>
      <c r="D468" s="126">
        <f t="shared" si="90"/>
        <v>0</v>
      </c>
      <c r="E468" s="168">
        <f t="shared" si="90"/>
        <v>0</v>
      </c>
      <c r="F468" s="185">
        <f t="shared" si="90"/>
        <v>0</v>
      </c>
      <c r="G468" s="247">
        <f t="shared" si="90"/>
        <v>0</v>
      </c>
      <c r="H468" s="247">
        <f t="shared" si="90"/>
        <v>0</v>
      </c>
      <c r="I468" s="311">
        <f t="shared" ref="I468" si="91">SUM(I469:I470)</f>
        <v>0</v>
      </c>
      <c r="J468" s="311">
        <f>SUM(J469:J470)</f>
        <v>0</v>
      </c>
      <c r="K468" s="347">
        <f>SUM(K469:K470)</f>
        <v>0</v>
      </c>
      <c r="L468" s="425">
        <f>SUM(L469:L470)</f>
        <v>0</v>
      </c>
      <c r="M468" s="425">
        <f>SUM(M469:M470)</f>
        <v>0</v>
      </c>
      <c r="N468" s="456">
        <f>SUM(N469:N470)</f>
        <v>0</v>
      </c>
    </row>
    <row r="469" spans="1:14" x14ac:dyDescent="0.2">
      <c r="A469" s="12"/>
      <c r="B469" s="13" t="s">
        <v>82</v>
      </c>
      <c r="C469" s="65">
        <v>0</v>
      </c>
      <c r="D469" s="65">
        <v>0</v>
      </c>
      <c r="E469" s="65">
        <v>0</v>
      </c>
      <c r="F469" s="65">
        <v>0</v>
      </c>
      <c r="G469" s="65">
        <v>0</v>
      </c>
      <c r="H469" s="65">
        <v>0</v>
      </c>
      <c r="I469" s="65">
        <v>0</v>
      </c>
      <c r="J469" s="65">
        <v>0</v>
      </c>
      <c r="K469" s="65">
        <v>0</v>
      </c>
      <c r="L469" s="65">
        <v>0</v>
      </c>
      <c r="M469" s="65">
        <v>0</v>
      </c>
      <c r="N469" s="65">
        <v>0</v>
      </c>
    </row>
    <row r="470" spans="1:14" ht="12.75" customHeight="1" x14ac:dyDescent="0.2">
      <c r="A470" s="12"/>
      <c r="B470" s="13" t="s">
        <v>83</v>
      </c>
      <c r="C470" s="65">
        <v>0</v>
      </c>
      <c r="D470" s="65">
        <v>0</v>
      </c>
      <c r="E470" s="65">
        <v>0</v>
      </c>
      <c r="F470" s="65">
        <v>0</v>
      </c>
      <c r="G470" s="65">
        <v>0</v>
      </c>
      <c r="H470" s="65">
        <v>0</v>
      </c>
      <c r="I470" s="65">
        <v>0</v>
      </c>
      <c r="J470" s="65">
        <v>0</v>
      </c>
      <c r="K470" s="65">
        <v>0</v>
      </c>
      <c r="L470" s="65">
        <v>0</v>
      </c>
      <c r="M470" s="65">
        <v>0</v>
      </c>
      <c r="N470" s="65">
        <v>0</v>
      </c>
    </row>
    <row r="471" spans="1:14" ht="12.75" customHeight="1" x14ac:dyDescent="0.2">
      <c r="A471" s="9">
        <v>3</v>
      </c>
      <c r="B471" s="10" t="s">
        <v>53</v>
      </c>
      <c r="C471" s="126">
        <v>0</v>
      </c>
      <c r="D471" s="126">
        <v>0</v>
      </c>
      <c r="E471" s="168">
        <v>0</v>
      </c>
      <c r="F471" s="185">
        <v>0</v>
      </c>
      <c r="G471" s="247">
        <v>0</v>
      </c>
      <c r="H471" s="247">
        <v>0</v>
      </c>
      <c r="I471" s="311">
        <v>0</v>
      </c>
      <c r="J471" s="311">
        <v>0</v>
      </c>
      <c r="K471" s="347">
        <v>0</v>
      </c>
      <c r="L471" s="425">
        <v>0</v>
      </c>
      <c r="M471" s="425">
        <v>0</v>
      </c>
      <c r="N471" s="456">
        <v>0</v>
      </c>
    </row>
    <row r="472" spans="1:14" ht="15.75" x14ac:dyDescent="0.2">
      <c r="A472" s="14">
        <v>4</v>
      </c>
      <c r="B472" s="10" t="s">
        <v>52</v>
      </c>
      <c r="C472" s="68">
        <f t="shared" ref="C472:H472" si="92">SUM(C473:C474)</f>
        <v>0</v>
      </c>
      <c r="D472" s="68">
        <f t="shared" si="92"/>
        <v>0</v>
      </c>
      <c r="E472" s="68">
        <f t="shared" si="92"/>
        <v>0</v>
      </c>
      <c r="F472" s="68">
        <f t="shared" si="92"/>
        <v>0</v>
      </c>
      <c r="G472" s="68">
        <f t="shared" si="92"/>
        <v>0</v>
      </c>
      <c r="H472" s="68">
        <f t="shared" si="92"/>
        <v>0</v>
      </c>
      <c r="I472" s="68">
        <f t="shared" ref="I472" si="93">SUM(I473:I474)</f>
        <v>0</v>
      </c>
      <c r="J472" s="68">
        <f>SUM(J473:J474)</f>
        <v>0</v>
      </c>
      <c r="K472" s="68">
        <f>SUM(K473:K474)</f>
        <v>0</v>
      </c>
      <c r="L472" s="68">
        <f>SUM(L473:L474)</f>
        <v>0</v>
      </c>
      <c r="M472" s="68">
        <f>SUM(M473:M474)</f>
        <v>0</v>
      </c>
      <c r="N472" s="68">
        <f>SUM(N473:N474)</f>
        <v>0</v>
      </c>
    </row>
    <row r="473" spans="1:14" ht="15.75" customHeight="1" x14ac:dyDescent="0.2">
      <c r="A473" s="14"/>
      <c r="B473" s="13" t="s">
        <v>82</v>
      </c>
      <c r="C473" s="68">
        <v>0</v>
      </c>
      <c r="D473" s="68">
        <v>0</v>
      </c>
      <c r="E473" s="68">
        <v>0</v>
      </c>
      <c r="F473" s="68">
        <v>0</v>
      </c>
      <c r="G473" s="68">
        <v>0</v>
      </c>
      <c r="H473" s="68">
        <v>0</v>
      </c>
      <c r="I473" s="68">
        <v>0</v>
      </c>
      <c r="J473" s="68">
        <v>0</v>
      </c>
      <c r="K473" s="68">
        <v>0</v>
      </c>
      <c r="L473" s="68">
        <v>0</v>
      </c>
      <c r="M473" s="68">
        <v>0</v>
      </c>
      <c r="N473" s="68">
        <v>0</v>
      </c>
    </row>
    <row r="474" spans="1:14" x14ac:dyDescent="0.2">
      <c r="A474" s="14"/>
      <c r="B474" s="13" t="s">
        <v>83</v>
      </c>
      <c r="C474" s="68">
        <v>0</v>
      </c>
      <c r="D474" s="68">
        <v>0</v>
      </c>
      <c r="E474" s="68">
        <v>0</v>
      </c>
      <c r="F474" s="68">
        <v>0</v>
      </c>
      <c r="G474" s="68">
        <v>0</v>
      </c>
      <c r="H474" s="68">
        <v>0</v>
      </c>
      <c r="I474" s="68">
        <v>0</v>
      </c>
      <c r="J474" s="68">
        <v>0</v>
      </c>
      <c r="K474" s="68">
        <v>0</v>
      </c>
      <c r="L474" s="68">
        <v>0</v>
      </c>
      <c r="M474" s="68">
        <v>0</v>
      </c>
      <c r="N474" s="68">
        <v>0</v>
      </c>
    </row>
    <row r="475" spans="1:14" x14ac:dyDescent="0.2">
      <c r="A475" s="14">
        <v>5</v>
      </c>
      <c r="B475" s="11" t="s">
        <v>54</v>
      </c>
      <c r="C475" s="126">
        <v>0</v>
      </c>
      <c r="D475" s="126">
        <v>0</v>
      </c>
      <c r="E475" s="168">
        <v>0</v>
      </c>
      <c r="F475" s="185">
        <v>0</v>
      </c>
      <c r="G475" s="247">
        <v>0</v>
      </c>
      <c r="H475" s="247">
        <v>0</v>
      </c>
      <c r="I475" s="311">
        <v>0</v>
      </c>
      <c r="J475" s="311">
        <v>0</v>
      </c>
      <c r="K475" s="347">
        <v>0</v>
      </c>
      <c r="L475" s="425">
        <v>0</v>
      </c>
      <c r="M475" s="425">
        <v>0</v>
      </c>
      <c r="N475" s="456">
        <v>0</v>
      </c>
    </row>
    <row r="476" spans="1:14" ht="12.75" customHeight="1" x14ac:dyDescent="0.2">
      <c r="A476" s="14">
        <v>6</v>
      </c>
      <c r="B476" s="10" t="s">
        <v>55</v>
      </c>
      <c r="C476" s="126">
        <v>0</v>
      </c>
      <c r="D476" s="126">
        <v>0</v>
      </c>
      <c r="E476" s="168">
        <v>0</v>
      </c>
      <c r="F476" s="185">
        <v>0</v>
      </c>
      <c r="G476" s="247">
        <v>0</v>
      </c>
      <c r="H476" s="247">
        <v>0</v>
      </c>
      <c r="I476" s="311">
        <v>0</v>
      </c>
      <c r="J476" s="311">
        <v>0</v>
      </c>
      <c r="K476" s="347">
        <v>0</v>
      </c>
      <c r="L476" s="425">
        <v>0</v>
      </c>
      <c r="M476" s="425">
        <v>0</v>
      </c>
      <c r="N476" s="456">
        <v>0</v>
      </c>
    </row>
    <row r="477" spans="1:14" ht="13.5" customHeight="1" x14ac:dyDescent="0.2">
      <c r="A477" s="14">
        <v>7</v>
      </c>
      <c r="B477" s="10" t="s">
        <v>56</v>
      </c>
      <c r="C477" s="126">
        <v>0</v>
      </c>
      <c r="D477" s="126">
        <v>0</v>
      </c>
      <c r="E477" s="168">
        <v>0</v>
      </c>
      <c r="F477" s="185">
        <v>0</v>
      </c>
      <c r="G477" s="247">
        <v>0</v>
      </c>
      <c r="H477" s="247">
        <v>0</v>
      </c>
      <c r="I477" s="311">
        <v>0</v>
      </c>
      <c r="J477" s="311">
        <v>0</v>
      </c>
      <c r="K477" s="347">
        <v>0</v>
      </c>
      <c r="L477" s="425">
        <v>0</v>
      </c>
      <c r="M477" s="425">
        <v>0</v>
      </c>
      <c r="N477" s="456">
        <v>0</v>
      </c>
    </row>
    <row r="478" spans="1:14" ht="15" customHeight="1" x14ac:dyDescent="0.2">
      <c r="A478" s="14">
        <v>8</v>
      </c>
      <c r="B478" s="10" t="s">
        <v>57</v>
      </c>
      <c r="C478" s="126">
        <v>0</v>
      </c>
      <c r="D478" s="126">
        <v>0</v>
      </c>
      <c r="E478" s="168">
        <v>0</v>
      </c>
      <c r="F478" s="185">
        <v>0</v>
      </c>
      <c r="G478" s="247">
        <v>0</v>
      </c>
      <c r="H478" s="247">
        <v>0</v>
      </c>
      <c r="I478" s="311">
        <v>0</v>
      </c>
      <c r="J478" s="311">
        <v>0</v>
      </c>
      <c r="K478" s="347">
        <v>0</v>
      </c>
      <c r="L478" s="425">
        <v>0</v>
      </c>
      <c r="M478" s="425">
        <v>0</v>
      </c>
      <c r="N478" s="456">
        <v>0</v>
      </c>
    </row>
    <row r="479" spans="1:14" ht="12.75" customHeight="1" x14ac:dyDescent="0.2">
      <c r="A479" s="14">
        <v>9</v>
      </c>
      <c r="B479" s="10" t="s">
        <v>24</v>
      </c>
      <c r="C479" s="66">
        <v>0</v>
      </c>
      <c r="D479" s="66">
        <v>0</v>
      </c>
      <c r="E479" s="66">
        <v>0</v>
      </c>
      <c r="F479" s="66">
        <v>0</v>
      </c>
      <c r="G479" s="66">
        <v>0</v>
      </c>
      <c r="H479" s="66">
        <v>0</v>
      </c>
      <c r="I479" s="66">
        <v>0</v>
      </c>
      <c r="J479" s="66">
        <v>0</v>
      </c>
      <c r="K479" s="66">
        <v>0</v>
      </c>
      <c r="L479" s="66">
        <v>0</v>
      </c>
      <c r="M479" s="66">
        <v>0</v>
      </c>
      <c r="N479" s="66">
        <v>0</v>
      </c>
    </row>
    <row r="480" spans="1:14" ht="12.75" customHeight="1" x14ac:dyDescent="0.2">
      <c r="A480" s="14">
        <v>10</v>
      </c>
      <c r="B480" s="10" t="s">
        <v>25</v>
      </c>
      <c r="C480" s="66">
        <v>0</v>
      </c>
      <c r="D480" s="66">
        <v>0</v>
      </c>
      <c r="E480" s="66">
        <v>0</v>
      </c>
      <c r="F480" s="66">
        <v>0</v>
      </c>
      <c r="G480" s="66">
        <v>0</v>
      </c>
      <c r="H480" s="66">
        <v>0</v>
      </c>
      <c r="I480" s="66">
        <v>0</v>
      </c>
      <c r="J480" s="66">
        <v>0</v>
      </c>
      <c r="K480" s="66">
        <v>0</v>
      </c>
      <c r="L480" s="66">
        <v>0</v>
      </c>
      <c r="M480" s="66">
        <v>0</v>
      </c>
      <c r="N480" s="66">
        <v>0</v>
      </c>
    </row>
    <row r="481" spans="1:14" ht="15.95" customHeight="1" thickBot="1" x14ac:dyDescent="0.25">
      <c r="A481" s="39">
        <v>11</v>
      </c>
      <c r="B481" s="40" t="s">
        <v>58</v>
      </c>
      <c r="C481" s="67">
        <v>0</v>
      </c>
      <c r="D481" s="67">
        <v>0</v>
      </c>
      <c r="E481" s="67">
        <v>0</v>
      </c>
      <c r="F481" s="67">
        <v>0</v>
      </c>
      <c r="G481" s="67">
        <v>0</v>
      </c>
      <c r="H481" s="67">
        <v>0</v>
      </c>
      <c r="I481" s="67">
        <v>0</v>
      </c>
      <c r="J481" s="67">
        <v>0</v>
      </c>
      <c r="K481" s="67">
        <v>0</v>
      </c>
      <c r="L481" s="67">
        <v>0</v>
      </c>
      <c r="M481" s="67">
        <v>0</v>
      </c>
      <c r="N481" s="67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605" t="s">
        <v>0</v>
      </c>
      <c r="B490" s="605"/>
    </row>
    <row r="491" spans="1:14" ht="12.75" customHeight="1" x14ac:dyDescent="0.2">
      <c r="A491" s="605" t="s">
        <v>1</v>
      </c>
      <c r="B491" s="605"/>
    </row>
    <row r="492" spans="1:14" ht="12.75" customHeight="1" x14ac:dyDescent="0.2">
      <c r="A492" s="605" t="s">
        <v>45</v>
      </c>
      <c r="B492" s="605"/>
    </row>
    <row r="493" spans="1:14" ht="22.5" x14ac:dyDescent="0.3">
      <c r="C493" s="130"/>
    </row>
    <row r="494" spans="1:14" x14ac:dyDescent="0.2">
      <c r="C494" s="131" t="s">
        <v>100</v>
      </c>
      <c r="D494" s="1" t="s">
        <v>101</v>
      </c>
      <c r="E494" s="1" t="s">
        <v>92</v>
      </c>
      <c r="F494" s="1" t="s">
        <v>94</v>
      </c>
      <c r="G494" s="1" t="s">
        <v>104</v>
      </c>
      <c r="H494" s="1" t="s">
        <v>105</v>
      </c>
      <c r="I494" s="1" t="s">
        <v>105</v>
      </c>
      <c r="J494" s="1" t="s">
        <v>107</v>
      </c>
      <c r="K494" s="1" t="s">
        <v>110</v>
      </c>
    </row>
    <row r="495" spans="1:14" ht="12.75" customHeight="1" x14ac:dyDescent="0.2">
      <c r="A495" s="1" t="s">
        <v>46</v>
      </c>
    </row>
    <row r="496" spans="1:14" ht="13.5" customHeight="1" thickBot="1" x14ac:dyDescent="0.25">
      <c r="A496" s="1" t="s">
        <v>68</v>
      </c>
    </row>
    <row r="497" spans="1:14" ht="13.5" customHeight="1" thickTop="1" x14ac:dyDescent="0.2">
      <c r="A497" s="612" t="s">
        <v>4</v>
      </c>
      <c r="B497" s="602" t="s">
        <v>5</v>
      </c>
      <c r="C497" s="129"/>
    </row>
    <row r="498" spans="1:14" ht="12.75" customHeight="1" x14ac:dyDescent="0.2">
      <c r="A498" s="613"/>
      <c r="B498" s="603"/>
      <c r="C498" s="138"/>
      <c r="D498" s="138"/>
      <c r="E498" s="162"/>
      <c r="F498" s="193"/>
      <c r="G498" s="255"/>
      <c r="H498" s="255"/>
      <c r="I498" s="319"/>
      <c r="J498" s="319"/>
      <c r="K498" s="340"/>
      <c r="L498" s="418"/>
      <c r="M498" s="418"/>
      <c r="N498" s="449"/>
    </row>
    <row r="499" spans="1:14" ht="12.75" customHeight="1" x14ac:dyDescent="0.2">
      <c r="A499" s="613"/>
      <c r="B499" s="603"/>
      <c r="C499" s="135" t="s">
        <v>37</v>
      </c>
      <c r="D499" s="135" t="s">
        <v>37</v>
      </c>
      <c r="E499" s="164" t="s">
        <v>37</v>
      </c>
      <c r="F499" s="191" t="s">
        <v>37</v>
      </c>
      <c r="G499" s="253" t="s">
        <v>37</v>
      </c>
      <c r="H499" s="253" t="s">
        <v>37</v>
      </c>
      <c r="I499" s="317" t="s">
        <v>37</v>
      </c>
      <c r="J499" s="317" t="s">
        <v>37</v>
      </c>
      <c r="K499" s="342" t="s">
        <v>37</v>
      </c>
      <c r="L499" s="420" t="s">
        <v>37</v>
      </c>
      <c r="M499" s="420" t="s">
        <v>37</v>
      </c>
      <c r="N499" s="451" t="s">
        <v>37</v>
      </c>
    </row>
    <row r="500" spans="1:14" ht="12.75" customHeight="1" x14ac:dyDescent="0.2">
      <c r="A500" s="613"/>
      <c r="B500" s="603"/>
      <c r="C500" s="136"/>
      <c r="D500" s="136"/>
      <c r="E500" s="165"/>
      <c r="F500" s="192"/>
      <c r="G500" s="254"/>
      <c r="H500" s="254"/>
      <c r="I500" s="318"/>
      <c r="J500" s="318"/>
      <c r="K500" s="343"/>
      <c r="L500" s="421"/>
      <c r="M500" s="421"/>
      <c r="N500" s="452"/>
    </row>
    <row r="501" spans="1:14" ht="12.75" customHeight="1" x14ac:dyDescent="0.2">
      <c r="A501" s="614"/>
      <c r="B501" s="604"/>
      <c r="C501" s="135"/>
      <c r="D501" s="135"/>
      <c r="E501" s="164"/>
      <c r="F501" s="191"/>
      <c r="G501" s="253"/>
      <c r="H501" s="253"/>
      <c r="I501" s="317"/>
      <c r="J501" s="317"/>
      <c r="K501" s="342"/>
      <c r="L501" s="420"/>
      <c r="M501" s="420"/>
      <c r="N501" s="451"/>
    </row>
    <row r="502" spans="1:14" s="8" customFormat="1" ht="11.25" x14ac:dyDescent="0.2">
      <c r="A502" s="27" t="s">
        <v>10</v>
      </c>
      <c r="B502" s="134" t="s">
        <v>11</v>
      </c>
      <c r="C502" s="134" t="s">
        <v>16</v>
      </c>
      <c r="D502" s="134" t="s">
        <v>16</v>
      </c>
      <c r="E502" s="163" t="s">
        <v>16</v>
      </c>
      <c r="F502" s="190" t="s">
        <v>16</v>
      </c>
      <c r="G502" s="252" t="s">
        <v>16</v>
      </c>
      <c r="H502" s="252" t="s">
        <v>16</v>
      </c>
      <c r="I502" s="316" t="s">
        <v>16</v>
      </c>
      <c r="J502" s="316" t="s">
        <v>16</v>
      </c>
      <c r="K502" s="341" t="s">
        <v>16</v>
      </c>
      <c r="L502" s="419" t="s">
        <v>16</v>
      </c>
      <c r="M502" s="419" t="s">
        <v>16</v>
      </c>
      <c r="N502" s="450" t="s">
        <v>16</v>
      </c>
    </row>
    <row r="503" spans="1:14" s="16" customFormat="1" ht="15.75" x14ac:dyDescent="0.2">
      <c r="A503" s="18">
        <v>1</v>
      </c>
      <c r="B503" s="19" t="s">
        <v>22</v>
      </c>
      <c r="C503" s="90">
        <f t="shared" ref="C503:N518" si="94">SUM(C15,C55,C95,C135,C175,C215,C255,C295,C336,C378,C418,C462)</f>
        <v>0</v>
      </c>
      <c r="D503" s="90">
        <f t="shared" si="94"/>
        <v>0</v>
      </c>
      <c r="E503" s="90">
        <f t="shared" si="94"/>
        <v>0</v>
      </c>
      <c r="F503" s="90">
        <f t="shared" si="94"/>
        <v>0</v>
      </c>
      <c r="G503" s="90">
        <f t="shared" si="94"/>
        <v>0</v>
      </c>
      <c r="H503" s="90">
        <f t="shared" si="94"/>
        <v>0</v>
      </c>
      <c r="I503" s="90">
        <f t="shared" ref="I503" si="95">SUM(I15,I55,I95,I135,I175,I215,I255,I295,I336,I378,I418,I462)</f>
        <v>0</v>
      </c>
      <c r="J503" s="90">
        <f t="shared" si="94"/>
        <v>1</v>
      </c>
      <c r="K503" s="90">
        <f t="shared" si="94"/>
        <v>0</v>
      </c>
      <c r="L503" s="90">
        <f t="shared" si="94"/>
        <v>0</v>
      </c>
      <c r="M503" s="90">
        <f t="shared" si="94"/>
        <v>0</v>
      </c>
      <c r="N503" s="90">
        <f t="shared" si="94"/>
        <v>0</v>
      </c>
    </row>
    <row r="504" spans="1:14" s="23" customFormat="1" x14ac:dyDescent="0.2">
      <c r="A504" s="14"/>
      <c r="B504" s="22" t="s">
        <v>49</v>
      </c>
      <c r="C504" s="70">
        <f t="shared" si="94"/>
        <v>0</v>
      </c>
      <c r="D504" s="70">
        <f t="shared" si="94"/>
        <v>0</v>
      </c>
      <c r="E504" s="70">
        <f t="shared" si="94"/>
        <v>0</v>
      </c>
      <c r="F504" s="70">
        <f t="shared" si="94"/>
        <v>0</v>
      </c>
      <c r="G504" s="70">
        <f t="shared" si="94"/>
        <v>0</v>
      </c>
      <c r="H504" s="70">
        <f t="shared" si="94"/>
        <v>0</v>
      </c>
      <c r="I504" s="70">
        <f t="shared" ref="I504" si="96">SUM(I16,I56,I96,I136,I176,I216,I256,I296,I337,I379,I419,I463)</f>
        <v>0</v>
      </c>
      <c r="J504" s="70">
        <f t="shared" si="94"/>
        <v>0</v>
      </c>
      <c r="K504" s="70">
        <f t="shared" si="94"/>
        <v>0</v>
      </c>
      <c r="L504" s="70">
        <f t="shared" si="94"/>
        <v>0</v>
      </c>
      <c r="M504" s="70">
        <f t="shared" si="94"/>
        <v>0</v>
      </c>
      <c r="N504" s="70">
        <f t="shared" si="94"/>
        <v>0</v>
      </c>
    </row>
    <row r="505" spans="1:14" x14ac:dyDescent="0.2">
      <c r="A505" s="12"/>
      <c r="B505" s="13" t="s">
        <v>82</v>
      </c>
      <c r="C505" s="70">
        <f t="shared" si="94"/>
        <v>0</v>
      </c>
      <c r="D505" s="70">
        <f t="shared" si="94"/>
        <v>0</v>
      </c>
      <c r="E505" s="70">
        <f t="shared" si="94"/>
        <v>0</v>
      </c>
      <c r="F505" s="70">
        <f t="shared" si="94"/>
        <v>0</v>
      </c>
      <c r="G505" s="70">
        <f t="shared" si="94"/>
        <v>0</v>
      </c>
      <c r="H505" s="70">
        <f t="shared" si="94"/>
        <v>0</v>
      </c>
      <c r="I505" s="70">
        <f t="shared" ref="I505" si="97">SUM(I17,I57,I97,I137,I177,I217,I257,I297,I338,I380,I420,I464)</f>
        <v>0</v>
      </c>
      <c r="J505" s="70">
        <f t="shared" si="94"/>
        <v>0</v>
      </c>
      <c r="K505" s="70">
        <f t="shared" si="94"/>
        <v>0</v>
      </c>
      <c r="L505" s="70">
        <f t="shared" si="94"/>
        <v>0</v>
      </c>
      <c r="M505" s="70">
        <f t="shared" si="94"/>
        <v>0</v>
      </c>
      <c r="N505" s="70">
        <f t="shared" si="94"/>
        <v>0</v>
      </c>
    </row>
    <row r="506" spans="1:14" x14ac:dyDescent="0.2">
      <c r="A506" s="12"/>
      <c r="B506" s="13" t="s">
        <v>83</v>
      </c>
      <c r="C506" s="70">
        <f t="shared" si="94"/>
        <v>0</v>
      </c>
      <c r="D506" s="70">
        <f t="shared" si="94"/>
        <v>0</v>
      </c>
      <c r="E506" s="70">
        <f t="shared" si="94"/>
        <v>0</v>
      </c>
      <c r="F506" s="70">
        <f t="shared" si="94"/>
        <v>0</v>
      </c>
      <c r="G506" s="70">
        <f t="shared" si="94"/>
        <v>0</v>
      </c>
      <c r="H506" s="70">
        <f t="shared" si="94"/>
        <v>0</v>
      </c>
      <c r="I506" s="70">
        <f t="shared" ref="I506" si="98">SUM(I18,I58,I98,I138,I178,I218,I258,I298,I339,I381,I421,I465)</f>
        <v>0</v>
      </c>
      <c r="J506" s="70">
        <f t="shared" si="94"/>
        <v>0</v>
      </c>
      <c r="K506" s="70">
        <f t="shared" si="94"/>
        <v>0</v>
      </c>
      <c r="L506" s="70">
        <f t="shared" si="94"/>
        <v>0</v>
      </c>
      <c r="M506" s="70">
        <f t="shared" si="94"/>
        <v>0</v>
      </c>
      <c r="N506" s="70">
        <f t="shared" si="94"/>
        <v>0</v>
      </c>
    </row>
    <row r="507" spans="1:14" x14ac:dyDescent="0.2">
      <c r="A507" s="12"/>
      <c r="B507" s="11" t="s">
        <v>50</v>
      </c>
      <c r="C507" s="70">
        <f t="shared" si="94"/>
        <v>0</v>
      </c>
      <c r="D507" s="70">
        <f t="shared" si="94"/>
        <v>0</v>
      </c>
      <c r="E507" s="70">
        <f t="shared" si="94"/>
        <v>0</v>
      </c>
      <c r="F507" s="70">
        <f t="shared" si="94"/>
        <v>0</v>
      </c>
      <c r="G507" s="70">
        <f t="shared" si="94"/>
        <v>0</v>
      </c>
      <c r="H507" s="70">
        <f t="shared" si="94"/>
        <v>0</v>
      </c>
      <c r="I507" s="70">
        <f t="shared" ref="I507" si="99">SUM(I19,I59,I99,I139,I179,I219,I259,I299,I340,I382,I422,I466)</f>
        <v>0</v>
      </c>
      <c r="J507" s="70">
        <f t="shared" si="94"/>
        <v>1</v>
      </c>
      <c r="K507" s="70">
        <f t="shared" si="94"/>
        <v>0</v>
      </c>
      <c r="L507" s="70">
        <f t="shared" si="94"/>
        <v>0</v>
      </c>
      <c r="M507" s="70">
        <f t="shared" si="94"/>
        <v>0</v>
      </c>
      <c r="N507" s="70">
        <f t="shared" si="94"/>
        <v>0</v>
      </c>
    </row>
    <row r="508" spans="1:14" x14ac:dyDescent="0.2">
      <c r="A508" s="12"/>
      <c r="B508" s="11" t="s">
        <v>51</v>
      </c>
      <c r="C508" s="70">
        <f t="shared" si="94"/>
        <v>0</v>
      </c>
      <c r="D508" s="70">
        <f t="shared" si="94"/>
        <v>0</v>
      </c>
      <c r="E508" s="70">
        <f t="shared" si="94"/>
        <v>0</v>
      </c>
      <c r="F508" s="70">
        <f t="shared" si="94"/>
        <v>0</v>
      </c>
      <c r="G508" s="70">
        <f t="shared" si="94"/>
        <v>0</v>
      </c>
      <c r="H508" s="70">
        <f t="shared" si="94"/>
        <v>0</v>
      </c>
      <c r="I508" s="70">
        <f t="shared" ref="I508" si="100">SUM(I20,I60,I100,I140,I180,I220,I260,I300,I341,I383,I423,I467)</f>
        <v>0</v>
      </c>
      <c r="J508" s="70">
        <f t="shared" si="94"/>
        <v>0</v>
      </c>
      <c r="K508" s="70">
        <f t="shared" si="94"/>
        <v>0</v>
      </c>
      <c r="L508" s="70">
        <f t="shared" si="94"/>
        <v>0</v>
      </c>
      <c r="M508" s="70">
        <f t="shared" si="94"/>
        <v>0</v>
      </c>
      <c r="N508" s="70">
        <f t="shared" si="94"/>
        <v>0</v>
      </c>
    </row>
    <row r="509" spans="1:14" ht="15.75" x14ac:dyDescent="0.2">
      <c r="A509" s="14">
        <v>2</v>
      </c>
      <c r="B509" s="10" t="s">
        <v>23</v>
      </c>
      <c r="C509" s="79">
        <f t="shared" si="94"/>
        <v>0</v>
      </c>
      <c r="D509" s="79">
        <f t="shared" si="94"/>
        <v>0</v>
      </c>
      <c r="E509" s="79">
        <f t="shared" si="94"/>
        <v>0</v>
      </c>
      <c r="F509" s="79">
        <f t="shared" si="94"/>
        <v>0</v>
      </c>
      <c r="G509" s="79">
        <f t="shared" si="94"/>
        <v>0</v>
      </c>
      <c r="H509" s="79">
        <f t="shared" si="94"/>
        <v>0</v>
      </c>
      <c r="I509" s="79">
        <f t="shared" ref="I509" si="101">SUM(I21,I61,I101,I141,I181,I221,I261,I301,I342,I384,I424,I468)</f>
        <v>0</v>
      </c>
      <c r="J509" s="79">
        <f t="shared" si="94"/>
        <v>0</v>
      </c>
      <c r="K509" s="79">
        <f t="shared" si="94"/>
        <v>0</v>
      </c>
      <c r="L509" s="79">
        <f t="shared" si="94"/>
        <v>0</v>
      </c>
      <c r="M509" s="79">
        <f t="shared" si="94"/>
        <v>0</v>
      </c>
      <c r="N509" s="79">
        <f t="shared" si="94"/>
        <v>0</v>
      </c>
    </row>
    <row r="510" spans="1:14" x14ac:dyDescent="0.2">
      <c r="A510" s="12"/>
      <c r="B510" s="13" t="s">
        <v>82</v>
      </c>
      <c r="C510" s="70">
        <f t="shared" si="94"/>
        <v>0</v>
      </c>
      <c r="D510" s="70">
        <f t="shared" si="94"/>
        <v>0</v>
      </c>
      <c r="E510" s="70">
        <f t="shared" si="94"/>
        <v>0</v>
      </c>
      <c r="F510" s="70">
        <f t="shared" si="94"/>
        <v>0</v>
      </c>
      <c r="G510" s="70">
        <f t="shared" si="94"/>
        <v>0</v>
      </c>
      <c r="H510" s="70">
        <f t="shared" si="94"/>
        <v>0</v>
      </c>
      <c r="I510" s="70">
        <f t="shared" ref="I510" si="102">SUM(I22,I62,I102,I142,I182,I222,I262,I302,I343,I385,I425,I469)</f>
        <v>0</v>
      </c>
      <c r="J510" s="70">
        <f t="shared" si="94"/>
        <v>0</v>
      </c>
      <c r="K510" s="70">
        <f t="shared" si="94"/>
        <v>0</v>
      </c>
      <c r="L510" s="70">
        <f t="shared" si="94"/>
        <v>0</v>
      </c>
      <c r="M510" s="70">
        <f t="shared" si="94"/>
        <v>0</v>
      </c>
      <c r="N510" s="70">
        <f t="shared" si="94"/>
        <v>0</v>
      </c>
    </row>
    <row r="511" spans="1:14" x14ac:dyDescent="0.2">
      <c r="A511" s="12"/>
      <c r="B511" s="13" t="s">
        <v>83</v>
      </c>
      <c r="C511" s="70">
        <f t="shared" si="94"/>
        <v>0</v>
      </c>
      <c r="D511" s="70">
        <f t="shared" si="94"/>
        <v>0</v>
      </c>
      <c r="E511" s="70">
        <f t="shared" si="94"/>
        <v>0</v>
      </c>
      <c r="F511" s="70">
        <f t="shared" si="94"/>
        <v>0</v>
      </c>
      <c r="G511" s="70">
        <f t="shared" si="94"/>
        <v>0</v>
      </c>
      <c r="H511" s="70">
        <f t="shared" si="94"/>
        <v>0</v>
      </c>
      <c r="I511" s="70">
        <f t="shared" ref="I511" si="103">SUM(I23,I63,I103,I143,I183,I223,I263,I303,I344,I386,I426,I470)</f>
        <v>0</v>
      </c>
      <c r="J511" s="70">
        <f t="shared" si="94"/>
        <v>0</v>
      </c>
      <c r="K511" s="70">
        <f t="shared" si="94"/>
        <v>0</v>
      </c>
      <c r="L511" s="70">
        <f t="shared" si="94"/>
        <v>0</v>
      </c>
      <c r="M511" s="70">
        <f t="shared" si="94"/>
        <v>0</v>
      </c>
      <c r="N511" s="70">
        <f t="shared" si="94"/>
        <v>0</v>
      </c>
    </row>
    <row r="512" spans="1:14" ht="15.75" x14ac:dyDescent="0.2">
      <c r="A512" s="9">
        <v>3</v>
      </c>
      <c r="B512" s="10" t="s">
        <v>53</v>
      </c>
      <c r="C512" s="70">
        <f t="shared" si="94"/>
        <v>0</v>
      </c>
      <c r="D512" s="70">
        <f t="shared" si="94"/>
        <v>0</v>
      </c>
      <c r="E512" s="70">
        <f t="shared" si="94"/>
        <v>0</v>
      </c>
      <c r="F512" s="70">
        <f t="shared" si="94"/>
        <v>0</v>
      </c>
      <c r="G512" s="70">
        <f t="shared" si="94"/>
        <v>0</v>
      </c>
      <c r="H512" s="70">
        <f t="shared" si="94"/>
        <v>0</v>
      </c>
      <c r="I512" s="70">
        <f t="shared" ref="I512" si="104">SUM(I24,I64,I104,I144,I184,I224,I264,I304,I345,I387,I427,I471)</f>
        <v>0</v>
      </c>
      <c r="J512" s="70">
        <f t="shared" si="94"/>
        <v>0</v>
      </c>
      <c r="K512" s="70">
        <f t="shared" si="94"/>
        <v>0</v>
      </c>
      <c r="L512" s="70">
        <f t="shared" si="94"/>
        <v>0</v>
      </c>
      <c r="M512" s="70">
        <f t="shared" si="94"/>
        <v>0</v>
      </c>
      <c r="N512" s="70">
        <f t="shared" si="94"/>
        <v>0</v>
      </c>
    </row>
    <row r="513" spans="1:14" ht="15.75" x14ac:dyDescent="0.2">
      <c r="A513" s="14">
        <v>4</v>
      </c>
      <c r="B513" s="10" t="s">
        <v>52</v>
      </c>
      <c r="C513" s="70">
        <f t="shared" si="94"/>
        <v>0</v>
      </c>
      <c r="D513" s="70">
        <f t="shared" si="94"/>
        <v>0</v>
      </c>
      <c r="E513" s="70">
        <f t="shared" si="94"/>
        <v>0</v>
      </c>
      <c r="F513" s="70">
        <f t="shared" si="94"/>
        <v>0</v>
      </c>
      <c r="G513" s="70">
        <f t="shared" si="94"/>
        <v>0</v>
      </c>
      <c r="H513" s="70">
        <f t="shared" si="94"/>
        <v>0</v>
      </c>
      <c r="I513" s="70">
        <f t="shared" ref="I513" si="105">SUM(I25,I65,I105,I145,I185,I225,I265,I305,I346,I388,I428,I472)</f>
        <v>0</v>
      </c>
      <c r="J513" s="70">
        <f t="shared" si="94"/>
        <v>0</v>
      </c>
      <c r="K513" s="70">
        <f t="shared" si="94"/>
        <v>0</v>
      </c>
      <c r="L513" s="70">
        <f t="shared" si="94"/>
        <v>0</v>
      </c>
      <c r="M513" s="70">
        <f t="shared" si="94"/>
        <v>0</v>
      </c>
      <c r="N513" s="70">
        <f t="shared" si="94"/>
        <v>0</v>
      </c>
    </row>
    <row r="514" spans="1:14" x14ac:dyDescent="0.2">
      <c r="A514" s="14"/>
      <c r="B514" s="13" t="s">
        <v>82</v>
      </c>
      <c r="C514" s="70">
        <f t="shared" si="94"/>
        <v>0</v>
      </c>
      <c r="D514" s="70">
        <f t="shared" si="94"/>
        <v>0</v>
      </c>
      <c r="E514" s="70">
        <f t="shared" si="94"/>
        <v>0</v>
      </c>
      <c r="F514" s="70">
        <f t="shared" si="94"/>
        <v>0</v>
      </c>
      <c r="G514" s="70">
        <f t="shared" si="94"/>
        <v>0</v>
      </c>
      <c r="H514" s="70">
        <f t="shared" si="94"/>
        <v>0</v>
      </c>
      <c r="I514" s="70">
        <f t="shared" ref="I514" si="106">SUM(I26,I66,I106,I146,I186,I226,I266,I306,I347,I389,I429,I473)</f>
        <v>0</v>
      </c>
      <c r="J514" s="70">
        <f t="shared" si="94"/>
        <v>0</v>
      </c>
      <c r="K514" s="70">
        <f t="shared" si="94"/>
        <v>0</v>
      </c>
      <c r="L514" s="70">
        <f t="shared" si="94"/>
        <v>0</v>
      </c>
      <c r="M514" s="70">
        <f t="shared" si="94"/>
        <v>0</v>
      </c>
      <c r="N514" s="70">
        <f t="shared" si="94"/>
        <v>0</v>
      </c>
    </row>
    <row r="515" spans="1:14" x14ac:dyDescent="0.2">
      <c r="A515" s="14"/>
      <c r="B515" s="13" t="s">
        <v>83</v>
      </c>
      <c r="C515" s="70">
        <f t="shared" si="94"/>
        <v>0</v>
      </c>
      <c r="D515" s="70">
        <f t="shared" si="94"/>
        <v>0</v>
      </c>
      <c r="E515" s="70">
        <f t="shared" si="94"/>
        <v>0</v>
      </c>
      <c r="F515" s="70">
        <f t="shared" si="94"/>
        <v>0</v>
      </c>
      <c r="G515" s="70">
        <f t="shared" si="94"/>
        <v>0</v>
      </c>
      <c r="H515" s="70">
        <f t="shared" si="94"/>
        <v>0</v>
      </c>
      <c r="I515" s="70">
        <f t="shared" ref="I515" si="107">SUM(I27,I67,I107,I147,I187,I227,I267,I307,I348,I390,I430,I474)</f>
        <v>0</v>
      </c>
      <c r="J515" s="70">
        <f t="shared" si="94"/>
        <v>0</v>
      </c>
      <c r="K515" s="70">
        <f t="shared" si="94"/>
        <v>0</v>
      </c>
      <c r="L515" s="70">
        <f t="shared" si="94"/>
        <v>0</v>
      </c>
      <c r="M515" s="70">
        <f t="shared" si="94"/>
        <v>0</v>
      </c>
      <c r="N515" s="70">
        <f t="shared" si="94"/>
        <v>0</v>
      </c>
    </row>
    <row r="516" spans="1:14" x14ac:dyDescent="0.2">
      <c r="A516" s="14">
        <v>5</v>
      </c>
      <c r="B516" s="11" t="s">
        <v>54</v>
      </c>
      <c r="C516" s="70">
        <f t="shared" si="94"/>
        <v>0</v>
      </c>
      <c r="D516" s="70">
        <f t="shared" si="94"/>
        <v>0</v>
      </c>
      <c r="E516" s="70">
        <f t="shared" si="94"/>
        <v>0</v>
      </c>
      <c r="F516" s="70">
        <f t="shared" si="94"/>
        <v>0</v>
      </c>
      <c r="G516" s="70">
        <f t="shared" si="94"/>
        <v>0</v>
      </c>
      <c r="H516" s="70">
        <f t="shared" si="94"/>
        <v>0</v>
      </c>
      <c r="I516" s="70">
        <f t="shared" ref="I516" si="108">SUM(I28,I68,I108,I148,I188,I228,I268,I308,I349,I391,I431,I475)</f>
        <v>0</v>
      </c>
      <c r="J516" s="70">
        <f t="shared" si="94"/>
        <v>0</v>
      </c>
      <c r="K516" s="70">
        <f t="shared" si="94"/>
        <v>0</v>
      </c>
      <c r="L516" s="70">
        <f t="shared" si="94"/>
        <v>0</v>
      </c>
      <c r="M516" s="70">
        <f t="shared" si="94"/>
        <v>0</v>
      </c>
      <c r="N516" s="70">
        <f t="shared" si="94"/>
        <v>0</v>
      </c>
    </row>
    <row r="517" spans="1:14" ht="15.75" x14ac:dyDescent="0.2">
      <c r="A517" s="14">
        <v>6</v>
      </c>
      <c r="B517" s="10" t="s">
        <v>55</v>
      </c>
      <c r="C517" s="70">
        <f t="shared" si="94"/>
        <v>0</v>
      </c>
      <c r="D517" s="70">
        <f t="shared" si="94"/>
        <v>0</v>
      </c>
      <c r="E517" s="70">
        <f t="shared" si="94"/>
        <v>0</v>
      </c>
      <c r="F517" s="70">
        <f t="shared" si="94"/>
        <v>0</v>
      </c>
      <c r="G517" s="70">
        <f t="shared" si="94"/>
        <v>0</v>
      </c>
      <c r="H517" s="70">
        <f t="shared" si="94"/>
        <v>0</v>
      </c>
      <c r="I517" s="70">
        <f t="shared" ref="I517" si="109">SUM(I29,I69,I109,I149,I189,I229,I269,I309,I350,I392,I432,I476)</f>
        <v>0</v>
      </c>
      <c r="J517" s="70">
        <f t="shared" si="94"/>
        <v>0</v>
      </c>
      <c r="K517" s="70">
        <f t="shared" si="94"/>
        <v>0</v>
      </c>
      <c r="L517" s="70">
        <f t="shared" si="94"/>
        <v>0</v>
      </c>
      <c r="M517" s="70">
        <f t="shared" si="94"/>
        <v>0</v>
      </c>
      <c r="N517" s="70">
        <f t="shared" si="94"/>
        <v>0</v>
      </c>
    </row>
    <row r="518" spans="1:14" ht="15.75" x14ac:dyDescent="0.2">
      <c r="A518" s="14">
        <v>7</v>
      </c>
      <c r="B518" s="10" t="s">
        <v>56</v>
      </c>
      <c r="C518" s="70">
        <f t="shared" si="94"/>
        <v>0</v>
      </c>
      <c r="D518" s="70">
        <f t="shared" si="94"/>
        <v>0</v>
      </c>
      <c r="E518" s="70">
        <f t="shared" si="94"/>
        <v>0</v>
      </c>
      <c r="F518" s="70">
        <f t="shared" si="94"/>
        <v>0</v>
      </c>
      <c r="G518" s="70">
        <f t="shared" si="94"/>
        <v>0</v>
      </c>
      <c r="H518" s="70">
        <f t="shared" si="94"/>
        <v>0</v>
      </c>
      <c r="I518" s="70">
        <f t="shared" ref="I518" si="110">SUM(I30,I70,I110,I150,I190,I230,I270,I310,I351,I393,I433,I477)</f>
        <v>0</v>
      </c>
      <c r="J518" s="70">
        <f t="shared" si="94"/>
        <v>0</v>
      </c>
      <c r="K518" s="70">
        <f t="shared" si="94"/>
        <v>0</v>
      </c>
      <c r="L518" s="70">
        <f t="shared" si="94"/>
        <v>0</v>
      </c>
      <c r="M518" s="70">
        <f t="shared" si="94"/>
        <v>0</v>
      </c>
      <c r="N518" s="70">
        <f t="shared" si="94"/>
        <v>0</v>
      </c>
    </row>
    <row r="519" spans="1:14" ht="15.75" x14ac:dyDescent="0.2">
      <c r="A519" s="14">
        <v>8</v>
      </c>
      <c r="B519" s="10" t="s">
        <v>57</v>
      </c>
      <c r="C519" s="70">
        <f t="shared" ref="C519:N522" si="111">SUM(C31,C71,C111,C151,C191,C231,C271,C311,C352,C394,C434,C478)</f>
        <v>0</v>
      </c>
      <c r="D519" s="70">
        <f t="shared" si="111"/>
        <v>0</v>
      </c>
      <c r="E519" s="70">
        <f t="shared" si="111"/>
        <v>0</v>
      </c>
      <c r="F519" s="70">
        <f t="shared" si="111"/>
        <v>0</v>
      </c>
      <c r="G519" s="70">
        <f t="shared" si="111"/>
        <v>0</v>
      </c>
      <c r="H519" s="70">
        <f t="shared" si="111"/>
        <v>0</v>
      </c>
      <c r="I519" s="70">
        <f t="shared" ref="I519" si="112">SUM(I31,I71,I111,I151,I191,I231,I271,I311,I352,I394,I434,I478)</f>
        <v>0</v>
      </c>
      <c r="J519" s="70">
        <f t="shared" si="111"/>
        <v>0</v>
      </c>
      <c r="K519" s="70">
        <f t="shared" si="111"/>
        <v>0</v>
      </c>
      <c r="L519" s="70">
        <f t="shared" si="111"/>
        <v>0</v>
      </c>
      <c r="M519" s="70">
        <f t="shared" si="111"/>
        <v>0</v>
      </c>
      <c r="N519" s="70">
        <f t="shared" si="111"/>
        <v>0</v>
      </c>
    </row>
    <row r="520" spans="1:14" ht="15.75" x14ac:dyDescent="0.2">
      <c r="A520" s="14">
        <v>9</v>
      </c>
      <c r="B520" s="10" t="s">
        <v>24</v>
      </c>
      <c r="C520" s="70">
        <f t="shared" si="111"/>
        <v>0</v>
      </c>
      <c r="D520" s="70">
        <f t="shared" si="111"/>
        <v>0</v>
      </c>
      <c r="E520" s="70">
        <f t="shared" si="111"/>
        <v>0</v>
      </c>
      <c r="F520" s="70">
        <f t="shared" si="111"/>
        <v>0</v>
      </c>
      <c r="G520" s="70">
        <f t="shared" si="111"/>
        <v>0</v>
      </c>
      <c r="H520" s="70">
        <f t="shared" si="111"/>
        <v>0</v>
      </c>
      <c r="I520" s="70">
        <f t="shared" ref="I520" si="113">SUM(I32,I72,I112,I152,I192,I232,I272,I312,I353,I395,I435,I479)</f>
        <v>0</v>
      </c>
      <c r="J520" s="70">
        <f t="shared" si="111"/>
        <v>0</v>
      </c>
      <c r="K520" s="70">
        <f t="shared" si="111"/>
        <v>0</v>
      </c>
      <c r="L520" s="70">
        <f t="shared" si="111"/>
        <v>0</v>
      </c>
      <c r="M520" s="70">
        <f t="shared" si="111"/>
        <v>0</v>
      </c>
      <c r="N520" s="70">
        <f t="shared" si="111"/>
        <v>0</v>
      </c>
    </row>
    <row r="521" spans="1:14" ht="15.75" x14ac:dyDescent="0.2">
      <c r="A521" s="14">
        <v>10</v>
      </c>
      <c r="B521" s="10" t="s">
        <v>25</v>
      </c>
      <c r="C521" s="70">
        <f t="shared" si="111"/>
        <v>0</v>
      </c>
      <c r="D521" s="70">
        <f t="shared" si="111"/>
        <v>0</v>
      </c>
      <c r="E521" s="70">
        <f t="shared" si="111"/>
        <v>0</v>
      </c>
      <c r="F521" s="70">
        <f t="shared" si="111"/>
        <v>0</v>
      </c>
      <c r="G521" s="70">
        <f t="shared" si="111"/>
        <v>0</v>
      </c>
      <c r="H521" s="70">
        <f t="shared" si="111"/>
        <v>0</v>
      </c>
      <c r="I521" s="70">
        <f t="shared" ref="I521" si="114">SUM(I33,I73,I113,I153,I193,I233,I273,I313,I354,I396,I436,I480)</f>
        <v>0</v>
      </c>
      <c r="J521" s="70">
        <f t="shared" si="111"/>
        <v>0</v>
      </c>
      <c r="K521" s="70">
        <f t="shared" si="111"/>
        <v>0</v>
      </c>
      <c r="L521" s="70">
        <f t="shared" si="111"/>
        <v>0</v>
      </c>
      <c r="M521" s="70">
        <f t="shared" si="111"/>
        <v>0</v>
      </c>
      <c r="N521" s="70">
        <f t="shared" si="111"/>
        <v>0</v>
      </c>
    </row>
    <row r="522" spans="1:14" ht="16.5" thickBot="1" x14ac:dyDescent="0.25">
      <c r="A522" s="39">
        <v>11</v>
      </c>
      <c r="B522" s="40" t="s">
        <v>58</v>
      </c>
      <c r="C522" s="71">
        <f t="shared" si="111"/>
        <v>0</v>
      </c>
      <c r="D522" s="71">
        <f t="shared" si="111"/>
        <v>0</v>
      </c>
      <c r="E522" s="71">
        <f t="shared" si="111"/>
        <v>0</v>
      </c>
      <c r="F522" s="71">
        <f t="shared" si="111"/>
        <v>0</v>
      </c>
      <c r="G522" s="71">
        <f t="shared" si="111"/>
        <v>0</v>
      </c>
      <c r="H522" s="71">
        <f t="shared" si="111"/>
        <v>0</v>
      </c>
      <c r="I522" s="71">
        <f t="shared" ref="I522" si="115">SUM(I34,I74,I114,I154,I194,I234,I274,I314,I355,I397,I437,I481)</f>
        <v>0</v>
      </c>
      <c r="J522" s="71">
        <f t="shared" si="111"/>
        <v>0</v>
      </c>
      <c r="K522" s="71">
        <f t="shared" si="111"/>
        <v>0</v>
      </c>
      <c r="L522" s="71">
        <f t="shared" si="111"/>
        <v>0</v>
      </c>
      <c r="M522" s="71">
        <f t="shared" si="111"/>
        <v>0</v>
      </c>
      <c r="N522" s="71">
        <f t="shared" si="111"/>
        <v>0</v>
      </c>
    </row>
    <row r="523" spans="1:1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497:A501"/>
    <mergeCell ref="B497:B501"/>
    <mergeCell ref="A491:B491"/>
    <mergeCell ref="A492:B492"/>
    <mergeCell ref="A456:A460"/>
    <mergeCell ref="B456:B460"/>
    <mergeCell ref="A449:B449"/>
    <mergeCell ref="A450:B450"/>
    <mergeCell ref="A412:A416"/>
    <mergeCell ref="B412:B416"/>
    <mergeCell ref="A405:B405"/>
    <mergeCell ref="A406:B406"/>
    <mergeCell ref="A372:A376"/>
    <mergeCell ref="B372:B376"/>
    <mergeCell ref="A365:B365"/>
    <mergeCell ref="A366:B366"/>
    <mergeCell ref="A330:A334"/>
    <mergeCell ref="B330:B334"/>
    <mergeCell ref="B209:B213"/>
    <mergeCell ref="A323:B323"/>
    <mergeCell ref="A324:B324"/>
    <mergeCell ref="A289:A293"/>
    <mergeCell ref="B289:B293"/>
    <mergeCell ref="A282:B282"/>
    <mergeCell ref="A283:B28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81:B81"/>
    <mergeCell ref="A82:B82"/>
    <mergeCell ref="A83:B83"/>
    <mergeCell ref="A89:A93"/>
    <mergeCell ref="B89:B93"/>
    <mergeCell ref="A41:B41"/>
    <mergeCell ref="A42:B42"/>
    <mergeCell ref="A43:B43"/>
    <mergeCell ref="A49:A53"/>
    <mergeCell ref="B49:B53"/>
    <mergeCell ref="A1:B1"/>
    <mergeCell ref="A2:B2"/>
    <mergeCell ref="A3:B3"/>
    <mergeCell ref="A9:A13"/>
    <mergeCell ref="B9:B13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26"/>
  <sheetViews>
    <sheetView topLeftCell="A493" zoomScale="90" zoomScaleNormal="90" workbookViewId="0">
      <pane xSplit="2" topLeftCell="D1" activePane="topRight" state="frozen"/>
      <selection pane="topRight" activeCell="N493" sqref="N1:N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6.42578125" style="1" customWidth="1"/>
    <col min="15" max="16384" width="9.140625" style="1"/>
  </cols>
  <sheetData>
    <row r="1" spans="1:14" ht="12.75" customHeight="1" x14ac:dyDescent="0.2">
      <c r="A1" s="605" t="s">
        <v>0</v>
      </c>
      <c r="B1" s="605"/>
    </row>
    <row r="2" spans="1:14" ht="12.75" customHeight="1" x14ac:dyDescent="0.2">
      <c r="A2" s="605" t="s">
        <v>1</v>
      </c>
      <c r="B2" s="605"/>
    </row>
    <row r="3" spans="1:14" x14ac:dyDescent="0.2">
      <c r="A3" s="605" t="s">
        <v>45</v>
      </c>
      <c r="B3" s="605"/>
    </row>
    <row r="4" spans="1:14" ht="21" customHeight="1" x14ac:dyDescent="0.3">
      <c r="C4" s="130"/>
    </row>
    <row r="5" spans="1:14" x14ac:dyDescent="0.2">
      <c r="C5" s="131" t="s">
        <v>3</v>
      </c>
    </row>
    <row r="6" spans="1:14" x14ac:dyDescent="0.2">
      <c r="A6" s="1" t="s">
        <v>46</v>
      </c>
    </row>
    <row r="7" spans="1:14" ht="12.75" customHeight="1" x14ac:dyDescent="0.2">
      <c r="A7" s="43" t="s">
        <v>68</v>
      </c>
      <c r="B7" s="43"/>
    </row>
    <row r="8" spans="1:14" s="43" customFormat="1" ht="13.5" customHeight="1" thickBot="1" x14ac:dyDescent="0.25">
      <c r="A8" s="43" t="s">
        <v>71</v>
      </c>
    </row>
    <row r="9" spans="1:14" ht="15" customHeight="1" thickTop="1" x14ac:dyDescent="0.2">
      <c r="A9" s="602" t="s">
        <v>4</v>
      </c>
      <c r="B9" s="602" t="s">
        <v>5</v>
      </c>
      <c r="C9" s="129"/>
    </row>
    <row r="10" spans="1:14" ht="12.75" customHeight="1" x14ac:dyDescent="0.2">
      <c r="A10" s="603"/>
      <c r="B10" s="603"/>
      <c r="C10" s="138"/>
      <c r="D10" s="138"/>
      <c r="E10" s="162"/>
      <c r="F10" s="193"/>
      <c r="G10" s="255"/>
      <c r="H10" s="255"/>
      <c r="I10" s="319"/>
      <c r="J10" s="319"/>
      <c r="K10" s="340"/>
      <c r="L10" s="418"/>
      <c r="M10" s="418"/>
      <c r="N10" s="449"/>
    </row>
    <row r="11" spans="1:14" ht="12.75" customHeight="1" x14ac:dyDescent="0.2">
      <c r="A11" s="603"/>
      <c r="B11" s="603"/>
      <c r="C11" s="135" t="s">
        <v>29</v>
      </c>
      <c r="D11" s="135" t="s">
        <v>29</v>
      </c>
      <c r="E11" s="164" t="s">
        <v>29</v>
      </c>
      <c r="F11" s="191" t="s">
        <v>29</v>
      </c>
      <c r="G11" s="253" t="s">
        <v>29</v>
      </c>
      <c r="H11" s="253" t="s">
        <v>29</v>
      </c>
      <c r="I11" s="317" t="s">
        <v>29</v>
      </c>
      <c r="J11" s="317" t="s">
        <v>29</v>
      </c>
      <c r="K11" s="342" t="s">
        <v>29</v>
      </c>
      <c r="L11" s="420" t="s">
        <v>29</v>
      </c>
      <c r="M11" s="420" t="s">
        <v>29</v>
      </c>
      <c r="N11" s="451" t="s">
        <v>29</v>
      </c>
    </row>
    <row r="12" spans="1:14" ht="12.75" customHeight="1" x14ac:dyDescent="0.2">
      <c r="A12" s="603"/>
      <c r="B12" s="603"/>
      <c r="C12" s="136"/>
      <c r="D12" s="136"/>
      <c r="E12" s="165"/>
      <c r="F12" s="192"/>
      <c r="G12" s="254"/>
      <c r="H12" s="254"/>
      <c r="I12" s="318"/>
      <c r="J12" s="318"/>
      <c r="K12" s="343"/>
      <c r="L12" s="421"/>
      <c r="M12" s="421"/>
      <c r="N12" s="452"/>
    </row>
    <row r="13" spans="1:14" ht="11.25" customHeight="1" x14ac:dyDescent="0.2">
      <c r="A13" s="604"/>
      <c r="B13" s="604"/>
      <c r="C13" s="135"/>
      <c r="D13" s="135"/>
      <c r="E13" s="164"/>
      <c r="F13" s="191"/>
      <c r="G13" s="253"/>
      <c r="H13" s="253"/>
      <c r="I13" s="317"/>
      <c r="J13" s="317"/>
      <c r="K13" s="342"/>
      <c r="L13" s="420"/>
      <c r="M13" s="420"/>
      <c r="N13" s="451"/>
    </row>
    <row r="14" spans="1:14" s="8" customFormat="1" ht="12.75" customHeight="1" x14ac:dyDescent="0.2">
      <c r="A14" s="134" t="s">
        <v>10</v>
      </c>
      <c r="B14" s="134" t="s">
        <v>11</v>
      </c>
      <c r="C14" s="134" t="s">
        <v>13</v>
      </c>
      <c r="D14" s="134" t="s">
        <v>13</v>
      </c>
      <c r="E14" s="163" t="s">
        <v>13</v>
      </c>
      <c r="F14" s="190" t="s">
        <v>13</v>
      </c>
      <c r="G14" s="252" t="s">
        <v>13</v>
      </c>
      <c r="H14" s="252" t="s">
        <v>13</v>
      </c>
      <c r="I14" s="316" t="s">
        <v>13</v>
      </c>
      <c r="J14" s="316" t="s">
        <v>13</v>
      </c>
      <c r="K14" s="341" t="s">
        <v>13</v>
      </c>
      <c r="L14" s="419" t="s">
        <v>13</v>
      </c>
      <c r="M14" s="419" t="s">
        <v>13</v>
      </c>
      <c r="N14" s="450" t="s">
        <v>13</v>
      </c>
    </row>
    <row r="15" spans="1:14" s="16" customFormat="1" ht="15.95" customHeight="1" x14ac:dyDescent="0.2">
      <c r="A15" s="18">
        <v>1</v>
      </c>
      <c r="B15" s="19" t="s">
        <v>22</v>
      </c>
      <c r="C15" s="128">
        <f t="shared" ref="C15:H15" si="0">SUM(C16,C19,C20)</f>
        <v>0</v>
      </c>
      <c r="D15" s="128">
        <f t="shared" si="0"/>
        <v>0</v>
      </c>
      <c r="E15" s="167">
        <f t="shared" si="0"/>
        <v>0</v>
      </c>
      <c r="F15" s="187">
        <f t="shared" si="0"/>
        <v>0</v>
      </c>
      <c r="G15" s="249">
        <f t="shared" si="0"/>
        <v>0</v>
      </c>
      <c r="H15" s="249">
        <f t="shared" si="0"/>
        <v>0</v>
      </c>
      <c r="I15" s="313">
        <f t="shared" ref="I15:N15" si="1">SUM(I16,I19,I20)</f>
        <v>0</v>
      </c>
      <c r="J15" s="313">
        <f t="shared" si="1"/>
        <v>0</v>
      </c>
      <c r="K15" s="346">
        <f t="shared" si="1"/>
        <v>0</v>
      </c>
      <c r="L15" s="424">
        <f t="shared" si="1"/>
        <v>0</v>
      </c>
      <c r="M15" s="424">
        <f t="shared" si="1"/>
        <v>0</v>
      </c>
      <c r="N15" s="455">
        <f t="shared" si="1"/>
        <v>0</v>
      </c>
    </row>
    <row r="16" spans="1:14" s="23" customFormat="1" ht="15.95" customHeight="1" x14ac:dyDescent="0.2">
      <c r="A16" s="14"/>
      <c r="B16" s="22" t="s">
        <v>49</v>
      </c>
      <c r="C16" s="68">
        <f t="shared" ref="C16:D16" si="2">SUM(C17:C18)</f>
        <v>0</v>
      </c>
      <c r="D16" s="68">
        <f t="shared" si="2"/>
        <v>0</v>
      </c>
      <c r="E16" s="68">
        <f t="shared" ref="E16" si="3">SUM(E17:E18)</f>
        <v>0</v>
      </c>
      <c r="F16" s="68">
        <f t="shared" ref="F16" si="4">SUM(F17:F18)</f>
        <v>0</v>
      </c>
      <c r="G16" s="68">
        <f t="shared" ref="G16:H16" si="5">SUM(G17:G18)</f>
        <v>0</v>
      </c>
      <c r="H16" s="68">
        <f t="shared" si="5"/>
        <v>0</v>
      </c>
      <c r="I16" s="68">
        <f t="shared" ref="I16:J16" si="6">SUM(I17:I18)</f>
        <v>0</v>
      </c>
      <c r="J16" s="68">
        <f t="shared" si="6"/>
        <v>0</v>
      </c>
      <c r="K16" s="68">
        <f t="shared" ref="K16" si="7">SUM(K17:K18)</f>
        <v>0</v>
      </c>
      <c r="L16" s="68">
        <f t="shared" ref="L16" si="8">SUM(L17:L18)</f>
        <v>0</v>
      </c>
      <c r="M16" s="68">
        <f t="shared" ref="M16" si="9">SUM(M17:M18)</f>
        <v>0</v>
      </c>
      <c r="N16" s="68">
        <f t="shared" ref="N16" si="10">SUM(N17:N18)</f>
        <v>0</v>
      </c>
    </row>
    <row r="17" spans="1:14" ht="15.95" customHeight="1" x14ac:dyDescent="0.2">
      <c r="A17" s="12"/>
      <c r="B17" s="13" t="s">
        <v>82</v>
      </c>
      <c r="C17" s="139">
        <v>0</v>
      </c>
      <c r="D17" s="139">
        <v>0</v>
      </c>
      <c r="E17" s="161">
        <v>0</v>
      </c>
      <c r="F17" s="194">
        <v>0</v>
      </c>
      <c r="G17" s="256">
        <v>0</v>
      </c>
      <c r="H17" s="256">
        <v>0</v>
      </c>
      <c r="I17" s="320">
        <v>0</v>
      </c>
      <c r="J17" s="320">
        <v>0</v>
      </c>
      <c r="K17" s="339">
        <v>0</v>
      </c>
      <c r="L17" s="417">
        <v>0</v>
      </c>
      <c r="M17" s="417">
        <v>0</v>
      </c>
      <c r="N17" s="448">
        <v>0</v>
      </c>
    </row>
    <row r="18" spans="1:14" ht="15.95" customHeight="1" x14ac:dyDescent="0.2">
      <c r="A18" s="12"/>
      <c r="B18" s="13" t="s">
        <v>83</v>
      </c>
      <c r="C18" s="139">
        <v>0</v>
      </c>
      <c r="D18" s="139">
        <v>0</v>
      </c>
      <c r="E18" s="161">
        <v>0</v>
      </c>
      <c r="F18" s="194">
        <v>0</v>
      </c>
      <c r="G18" s="256">
        <v>0</v>
      </c>
      <c r="H18" s="256">
        <v>0</v>
      </c>
      <c r="I18" s="320">
        <v>0</v>
      </c>
      <c r="J18" s="320">
        <v>0</v>
      </c>
      <c r="K18" s="339">
        <v>0</v>
      </c>
      <c r="L18" s="417">
        <v>0</v>
      </c>
      <c r="M18" s="417">
        <v>0</v>
      </c>
      <c r="N18" s="448">
        <v>0</v>
      </c>
    </row>
    <row r="19" spans="1:14" ht="15.95" customHeight="1" x14ac:dyDescent="0.2">
      <c r="A19" s="12"/>
      <c r="B19" s="11" t="s">
        <v>50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</row>
    <row r="20" spans="1:14" ht="15.95" customHeight="1" x14ac:dyDescent="0.2">
      <c r="A20" s="12"/>
      <c r="B20" s="11" t="s">
        <v>51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11">SUM(C22:C23)</f>
        <v>0</v>
      </c>
      <c r="D21" s="61">
        <f t="shared" si="11"/>
        <v>0</v>
      </c>
      <c r="E21" s="61">
        <f t="shared" si="11"/>
        <v>0</v>
      </c>
      <c r="F21" s="61">
        <f t="shared" si="11"/>
        <v>0</v>
      </c>
      <c r="G21" s="61">
        <f t="shared" si="11"/>
        <v>0</v>
      </c>
      <c r="H21" s="61">
        <f t="shared" si="11"/>
        <v>0</v>
      </c>
      <c r="I21" s="61">
        <f t="shared" ref="I21:N21" si="12">SUM(I22:I23)</f>
        <v>0</v>
      </c>
      <c r="J21" s="61">
        <f t="shared" si="12"/>
        <v>0</v>
      </c>
      <c r="K21" s="61">
        <f t="shared" si="12"/>
        <v>0</v>
      </c>
      <c r="L21" s="61">
        <f t="shared" si="12"/>
        <v>0</v>
      </c>
      <c r="M21" s="61">
        <f t="shared" si="12"/>
        <v>0</v>
      </c>
      <c r="N21" s="61">
        <f t="shared" si="12"/>
        <v>0</v>
      </c>
    </row>
    <row r="22" spans="1:14" ht="15.95" customHeight="1" x14ac:dyDescent="0.2">
      <c r="A22" s="12"/>
      <c r="B22" s="13" t="s">
        <v>82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</row>
    <row r="23" spans="1:14" ht="15.95" customHeight="1" x14ac:dyDescent="0.2">
      <c r="A23" s="12"/>
      <c r="B23" s="13" t="s">
        <v>83</v>
      </c>
      <c r="C23" s="139">
        <v>0</v>
      </c>
      <c r="D23" s="139">
        <v>0</v>
      </c>
      <c r="E23" s="161">
        <v>0</v>
      </c>
      <c r="F23" s="194">
        <v>0</v>
      </c>
      <c r="G23" s="256">
        <v>0</v>
      </c>
      <c r="H23" s="256">
        <v>0</v>
      </c>
      <c r="I23" s="320">
        <v>0</v>
      </c>
      <c r="J23" s="320">
        <v>0</v>
      </c>
      <c r="K23" s="339">
        <v>0</v>
      </c>
      <c r="L23" s="417">
        <v>0</v>
      </c>
      <c r="M23" s="417">
        <v>0</v>
      </c>
      <c r="N23" s="448">
        <v>0</v>
      </c>
    </row>
    <row r="24" spans="1:14" ht="15.95" customHeight="1" x14ac:dyDescent="0.2">
      <c r="A24" s="9">
        <v>3</v>
      </c>
      <c r="B24" s="10" t="s">
        <v>53</v>
      </c>
      <c r="C24" s="126">
        <v>0</v>
      </c>
      <c r="D24" s="126">
        <v>0</v>
      </c>
      <c r="E24" s="168">
        <v>0</v>
      </c>
      <c r="F24" s="185">
        <v>0</v>
      </c>
      <c r="G24" s="247">
        <v>0</v>
      </c>
      <c r="H24" s="247">
        <v>0</v>
      </c>
      <c r="I24" s="311">
        <v>0</v>
      </c>
      <c r="J24" s="311">
        <v>0</v>
      </c>
      <c r="K24" s="347">
        <v>0</v>
      </c>
      <c r="L24" s="425">
        <v>0</v>
      </c>
      <c r="M24" s="425">
        <v>0</v>
      </c>
      <c r="N24" s="456">
        <v>0</v>
      </c>
    </row>
    <row r="25" spans="1:14" ht="15.95" customHeight="1" x14ac:dyDescent="0.2">
      <c r="A25" s="14">
        <v>4</v>
      </c>
      <c r="B25" s="10" t="s">
        <v>52</v>
      </c>
      <c r="C25" s="68">
        <f t="shared" ref="C25:H25" si="13">SUM(C26:C27)</f>
        <v>0</v>
      </c>
      <c r="D25" s="68">
        <f t="shared" si="13"/>
        <v>0</v>
      </c>
      <c r="E25" s="68">
        <f t="shared" si="13"/>
        <v>0</v>
      </c>
      <c r="F25" s="68">
        <f t="shared" si="13"/>
        <v>0</v>
      </c>
      <c r="G25" s="68">
        <f t="shared" si="13"/>
        <v>0</v>
      </c>
      <c r="H25" s="68">
        <f t="shared" si="13"/>
        <v>0</v>
      </c>
      <c r="I25" s="68">
        <f t="shared" ref="I25:N25" si="14">SUM(I26:I27)</f>
        <v>0</v>
      </c>
      <c r="J25" s="68">
        <f t="shared" si="14"/>
        <v>0</v>
      </c>
      <c r="K25" s="68">
        <f t="shared" si="14"/>
        <v>0</v>
      </c>
      <c r="L25" s="68">
        <f t="shared" si="14"/>
        <v>0</v>
      </c>
      <c r="M25" s="68">
        <f t="shared" si="14"/>
        <v>0</v>
      </c>
      <c r="N25" s="68">
        <f t="shared" si="14"/>
        <v>0</v>
      </c>
    </row>
    <row r="26" spans="1:14" ht="15.95" customHeight="1" x14ac:dyDescent="0.2">
      <c r="A26" s="14"/>
      <c r="B26" s="13" t="s">
        <v>82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</row>
    <row r="27" spans="1:14" ht="15.95" customHeight="1" x14ac:dyDescent="0.2">
      <c r="A27" s="14"/>
      <c r="B27" s="13" t="s">
        <v>83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1:14" ht="15.95" customHeight="1" x14ac:dyDescent="0.2">
      <c r="A28" s="14">
        <v>5</v>
      </c>
      <c r="B28" s="11" t="s">
        <v>54</v>
      </c>
      <c r="C28" s="126">
        <v>0</v>
      </c>
      <c r="D28" s="126">
        <v>0</v>
      </c>
      <c r="E28" s="168">
        <v>0</v>
      </c>
      <c r="F28" s="185">
        <v>0</v>
      </c>
      <c r="G28" s="247">
        <v>0</v>
      </c>
      <c r="H28" s="247">
        <v>0</v>
      </c>
      <c r="I28" s="311">
        <v>0</v>
      </c>
      <c r="J28" s="311">
        <v>0</v>
      </c>
      <c r="K28" s="347">
        <v>0</v>
      </c>
      <c r="L28" s="425">
        <v>0</v>
      </c>
      <c r="M28" s="425">
        <v>0</v>
      </c>
      <c r="N28" s="456">
        <v>0</v>
      </c>
    </row>
    <row r="29" spans="1:14" ht="15.95" customHeight="1" x14ac:dyDescent="0.2">
      <c r="A29" s="14">
        <v>6</v>
      </c>
      <c r="B29" s="10" t="s">
        <v>55</v>
      </c>
      <c r="C29" s="126">
        <v>0</v>
      </c>
      <c r="D29" s="126">
        <v>0</v>
      </c>
      <c r="E29" s="168">
        <v>0</v>
      </c>
      <c r="F29" s="185">
        <v>0</v>
      </c>
      <c r="G29" s="247">
        <v>0</v>
      </c>
      <c r="H29" s="247">
        <v>0</v>
      </c>
      <c r="I29" s="311">
        <v>0</v>
      </c>
      <c r="J29" s="311">
        <v>0</v>
      </c>
      <c r="K29" s="347">
        <v>0</v>
      </c>
      <c r="L29" s="425">
        <v>0</v>
      </c>
      <c r="M29" s="425">
        <v>0</v>
      </c>
      <c r="N29" s="456">
        <v>0</v>
      </c>
    </row>
    <row r="30" spans="1:14" ht="15.95" customHeight="1" x14ac:dyDescent="0.2">
      <c r="A30" s="14">
        <v>7</v>
      </c>
      <c r="B30" s="10" t="s">
        <v>56</v>
      </c>
      <c r="C30" s="126">
        <v>0</v>
      </c>
      <c r="D30" s="126">
        <v>0</v>
      </c>
      <c r="E30" s="168">
        <v>0</v>
      </c>
      <c r="F30" s="185">
        <v>0</v>
      </c>
      <c r="G30" s="247">
        <v>0</v>
      </c>
      <c r="H30" s="247">
        <v>0</v>
      </c>
      <c r="I30" s="311">
        <v>0</v>
      </c>
      <c r="J30" s="311">
        <v>0</v>
      </c>
      <c r="K30" s="347">
        <v>0</v>
      </c>
      <c r="L30" s="425">
        <v>0</v>
      </c>
      <c r="M30" s="425">
        <v>0</v>
      </c>
      <c r="N30" s="456">
        <v>0</v>
      </c>
    </row>
    <row r="31" spans="1:14" ht="15.95" customHeight="1" x14ac:dyDescent="0.2">
      <c r="A31" s="14">
        <v>8</v>
      </c>
      <c r="B31" s="10" t="s">
        <v>57</v>
      </c>
      <c r="C31" s="126">
        <v>0</v>
      </c>
      <c r="D31" s="126">
        <v>0</v>
      </c>
      <c r="E31" s="168">
        <v>0</v>
      </c>
      <c r="F31" s="185">
        <v>0</v>
      </c>
      <c r="G31" s="247">
        <v>0</v>
      </c>
      <c r="H31" s="247">
        <v>0</v>
      </c>
      <c r="I31" s="311">
        <v>0</v>
      </c>
      <c r="J31" s="311">
        <v>0</v>
      </c>
      <c r="K31" s="347">
        <v>0</v>
      </c>
      <c r="L31" s="425">
        <v>0</v>
      </c>
      <c r="M31" s="425">
        <v>0</v>
      </c>
      <c r="N31" s="456">
        <v>0</v>
      </c>
    </row>
    <row r="32" spans="1:14" ht="15.95" customHeight="1" x14ac:dyDescent="0.2">
      <c r="A32" s="14">
        <v>9</v>
      </c>
      <c r="B32" s="10" t="s">
        <v>24</v>
      </c>
      <c r="C32" s="126">
        <v>0</v>
      </c>
      <c r="D32" s="126">
        <v>0</v>
      </c>
      <c r="E32" s="168">
        <v>0</v>
      </c>
      <c r="F32" s="185">
        <v>0</v>
      </c>
      <c r="G32" s="247">
        <v>0</v>
      </c>
      <c r="H32" s="247">
        <v>0</v>
      </c>
      <c r="I32" s="311">
        <v>0</v>
      </c>
      <c r="J32" s="311">
        <v>0</v>
      </c>
      <c r="K32" s="347">
        <v>0</v>
      </c>
      <c r="L32" s="425">
        <v>0</v>
      </c>
      <c r="M32" s="425">
        <v>0</v>
      </c>
      <c r="N32" s="456">
        <v>0</v>
      </c>
    </row>
    <row r="33" spans="1:14" ht="15.75" x14ac:dyDescent="0.2">
      <c r="A33" s="14">
        <v>10</v>
      </c>
      <c r="B33" s="10" t="s">
        <v>25</v>
      </c>
      <c r="C33" s="126">
        <v>0</v>
      </c>
      <c r="D33" s="126">
        <v>0</v>
      </c>
      <c r="E33" s="168">
        <v>0</v>
      </c>
      <c r="F33" s="185">
        <v>0</v>
      </c>
      <c r="G33" s="247">
        <v>0</v>
      </c>
      <c r="H33" s="247">
        <v>0</v>
      </c>
      <c r="I33" s="311">
        <v>0</v>
      </c>
      <c r="J33" s="311">
        <v>0</v>
      </c>
      <c r="K33" s="347">
        <v>0</v>
      </c>
      <c r="L33" s="425">
        <v>0</v>
      </c>
      <c r="M33" s="425">
        <v>0</v>
      </c>
      <c r="N33" s="456">
        <v>0</v>
      </c>
    </row>
    <row r="34" spans="1:14" ht="16.5" thickBot="1" x14ac:dyDescent="0.25">
      <c r="A34" s="39">
        <v>11</v>
      </c>
      <c r="B34" s="40" t="s">
        <v>58</v>
      </c>
      <c r="C34" s="127">
        <v>0</v>
      </c>
      <c r="D34" s="127">
        <v>0</v>
      </c>
      <c r="E34" s="169">
        <v>0</v>
      </c>
      <c r="F34" s="186">
        <v>0</v>
      </c>
      <c r="G34" s="248">
        <v>0</v>
      </c>
      <c r="H34" s="248">
        <v>0</v>
      </c>
      <c r="I34" s="312">
        <v>0</v>
      </c>
      <c r="J34" s="312">
        <v>0</v>
      </c>
      <c r="K34" s="348">
        <v>0</v>
      </c>
      <c r="L34" s="426">
        <v>0</v>
      </c>
      <c r="M34" s="426">
        <v>0</v>
      </c>
      <c r="N34" s="457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605" t="s">
        <v>0</v>
      </c>
      <c r="B41" s="605"/>
    </row>
    <row r="42" spans="1:14" ht="21" customHeight="1" x14ac:dyDescent="0.2">
      <c r="A42" s="605" t="s">
        <v>1</v>
      </c>
      <c r="B42" s="605"/>
    </row>
    <row r="43" spans="1:14" x14ac:dyDescent="0.2">
      <c r="A43" s="605" t="s">
        <v>45</v>
      </c>
      <c r="B43" s="605"/>
    </row>
    <row r="44" spans="1:14" ht="22.5" x14ac:dyDescent="0.3">
      <c r="C44" s="130"/>
    </row>
    <row r="45" spans="1:14" ht="12.75" customHeight="1" x14ac:dyDescent="0.2">
      <c r="C45" s="131" t="s">
        <v>3</v>
      </c>
    </row>
    <row r="46" spans="1:14" ht="13.5" customHeight="1" x14ac:dyDescent="0.2">
      <c r="A46" s="1" t="s">
        <v>46</v>
      </c>
    </row>
    <row r="47" spans="1:14" s="43" customFormat="1" ht="15" customHeight="1" x14ac:dyDescent="0.2">
      <c r="A47" s="43" t="s">
        <v>68</v>
      </c>
    </row>
    <row r="48" spans="1:14" s="43" customFormat="1" ht="12.75" customHeight="1" thickBot="1" x14ac:dyDescent="0.25">
      <c r="A48" s="43" t="s">
        <v>77</v>
      </c>
    </row>
    <row r="49" spans="1:14" ht="12.75" customHeight="1" thickTop="1" x14ac:dyDescent="0.2">
      <c r="A49" s="606" t="s">
        <v>4</v>
      </c>
      <c r="B49" s="606" t="s">
        <v>5</v>
      </c>
      <c r="C49" s="129"/>
    </row>
    <row r="50" spans="1:14" ht="12.75" customHeight="1" x14ac:dyDescent="0.2">
      <c r="A50" s="607"/>
      <c r="B50" s="607"/>
      <c r="C50" s="138"/>
      <c r="D50" s="138"/>
      <c r="E50" s="162"/>
      <c r="F50" s="193"/>
      <c r="G50" s="255"/>
      <c r="H50" s="255"/>
      <c r="I50" s="319"/>
      <c r="J50" s="319"/>
      <c r="K50" s="340"/>
      <c r="L50" s="418"/>
      <c r="M50" s="418"/>
      <c r="N50" s="449"/>
    </row>
    <row r="51" spans="1:14" ht="11.25" customHeight="1" x14ac:dyDescent="0.2">
      <c r="A51" s="607"/>
      <c r="B51" s="607"/>
      <c r="C51" s="135" t="s">
        <v>29</v>
      </c>
      <c r="D51" s="135" t="s">
        <v>29</v>
      </c>
      <c r="E51" s="164" t="s">
        <v>29</v>
      </c>
      <c r="F51" s="191" t="s">
        <v>29</v>
      </c>
      <c r="G51" s="253" t="s">
        <v>29</v>
      </c>
      <c r="H51" s="253" t="s">
        <v>29</v>
      </c>
      <c r="I51" s="317" t="s">
        <v>29</v>
      </c>
      <c r="J51" s="317" t="s">
        <v>29</v>
      </c>
      <c r="K51" s="342" t="s">
        <v>29</v>
      </c>
      <c r="L51" s="420" t="s">
        <v>29</v>
      </c>
      <c r="M51" s="420" t="s">
        <v>29</v>
      </c>
      <c r="N51" s="451" t="s">
        <v>29</v>
      </c>
    </row>
    <row r="52" spans="1:14" ht="12.75" customHeight="1" x14ac:dyDescent="0.2">
      <c r="A52" s="607"/>
      <c r="B52" s="607"/>
      <c r="C52" s="136"/>
      <c r="D52" s="136"/>
      <c r="E52" s="165"/>
      <c r="F52" s="192"/>
      <c r="G52" s="254"/>
      <c r="H52" s="254"/>
      <c r="I52" s="318"/>
      <c r="J52" s="318"/>
      <c r="K52" s="343"/>
      <c r="L52" s="421"/>
      <c r="M52" s="421"/>
      <c r="N52" s="452"/>
    </row>
    <row r="53" spans="1:14" ht="15.95" customHeight="1" x14ac:dyDescent="0.2">
      <c r="A53" s="608"/>
      <c r="B53" s="608"/>
      <c r="C53" s="135"/>
      <c r="D53" s="135"/>
      <c r="E53" s="164"/>
      <c r="F53" s="191"/>
      <c r="G53" s="253"/>
      <c r="H53" s="253"/>
      <c r="I53" s="317"/>
      <c r="J53" s="317"/>
      <c r="K53" s="342"/>
      <c r="L53" s="420"/>
      <c r="M53" s="420"/>
      <c r="N53" s="451"/>
    </row>
    <row r="54" spans="1:14" s="8" customFormat="1" ht="15.95" customHeight="1" x14ac:dyDescent="0.2">
      <c r="A54" s="134" t="s">
        <v>10</v>
      </c>
      <c r="B54" s="134" t="s">
        <v>11</v>
      </c>
      <c r="C54" s="134" t="s">
        <v>13</v>
      </c>
      <c r="D54" s="134" t="s">
        <v>13</v>
      </c>
      <c r="E54" s="163" t="s">
        <v>13</v>
      </c>
      <c r="F54" s="190" t="s">
        <v>13</v>
      </c>
      <c r="G54" s="252" t="s">
        <v>13</v>
      </c>
      <c r="H54" s="252" t="s">
        <v>13</v>
      </c>
      <c r="I54" s="316" t="s">
        <v>13</v>
      </c>
      <c r="J54" s="316" t="s">
        <v>13</v>
      </c>
      <c r="K54" s="341" t="s">
        <v>13</v>
      </c>
      <c r="L54" s="419" t="s">
        <v>13</v>
      </c>
      <c r="M54" s="419" t="s">
        <v>13</v>
      </c>
      <c r="N54" s="450" t="s">
        <v>13</v>
      </c>
    </row>
    <row r="55" spans="1:14" s="16" customFormat="1" ht="15.95" customHeight="1" x14ac:dyDescent="0.2">
      <c r="A55" s="18">
        <v>1</v>
      </c>
      <c r="B55" s="19" t="s">
        <v>22</v>
      </c>
      <c r="C55" s="128">
        <f t="shared" ref="C55:H55" si="15">SUM(C56,C59,C60)</f>
        <v>0</v>
      </c>
      <c r="D55" s="128">
        <f t="shared" si="15"/>
        <v>0</v>
      </c>
      <c r="E55" s="167">
        <f t="shared" si="15"/>
        <v>0</v>
      </c>
      <c r="F55" s="187">
        <f t="shared" si="15"/>
        <v>0</v>
      </c>
      <c r="G55" s="249">
        <f t="shared" si="15"/>
        <v>0</v>
      </c>
      <c r="H55" s="249">
        <f t="shared" si="15"/>
        <v>0</v>
      </c>
      <c r="I55" s="313">
        <f t="shared" ref="I55:N55" si="16">SUM(I56,I59,I60)</f>
        <v>0</v>
      </c>
      <c r="J55" s="313">
        <f t="shared" si="16"/>
        <v>0</v>
      </c>
      <c r="K55" s="346">
        <f t="shared" si="16"/>
        <v>0</v>
      </c>
      <c r="L55" s="424">
        <f t="shared" si="16"/>
        <v>0</v>
      </c>
      <c r="M55" s="424">
        <f t="shared" si="16"/>
        <v>0</v>
      </c>
      <c r="N55" s="455">
        <f t="shared" si="16"/>
        <v>0</v>
      </c>
    </row>
    <row r="56" spans="1:14" s="23" customFormat="1" ht="15.95" customHeight="1" x14ac:dyDescent="0.2">
      <c r="A56" s="14"/>
      <c r="B56" s="22" t="s">
        <v>49</v>
      </c>
      <c r="C56" s="68">
        <f t="shared" ref="C56:D56" si="17">SUM(C57:C58)</f>
        <v>0</v>
      </c>
      <c r="D56" s="68">
        <f t="shared" si="17"/>
        <v>0</v>
      </c>
      <c r="E56" s="68">
        <f t="shared" ref="E56" si="18">SUM(E57:E58)</f>
        <v>0</v>
      </c>
      <c r="F56" s="68">
        <f t="shared" ref="F56" si="19">SUM(F57:F58)</f>
        <v>0</v>
      </c>
      <c r="G56" s="68">
        <f t="shared" ref="G56:H56" si="20">SUM(G57:G58)</f>
        <v>0</v>
      </c>
      <c r="H56" s="68">
        <f t="shared" si="20"/>
        <v>0</v>
      </c>
      <c r="I56" s="68">
        <f t="shared" ref="I56:J56" si="21">SUM(I57:I58)</f>
        <v>0</v>
      </c>
      <c r="J56" s="68">
        <f t="shared" si="21"/>
        <v>0</v>
      </c>
      <c r="K56" s="68">
        <f t="shared" ref="K56" si="22">SUM(K57:K58)</f>
        <v>0</v>
      </c>
      <c r="L56" s="68">
        <f t="shared" ref="L56" si="23">SUM(L57:L58)</f>
        <v>0</v>
      </c>
      <c r="M56" s="68">
        <f t="shared" ref="M56" si="24">SUM(M57:M58)</f>
        <v>0</v>
      </c>
      <c r="N56" s="68">
        <f t="shared" ref="N56" si="25">SUM(N57:N58)</f>
        <v>0</v>
      </c>
    </row>
    <row r="57" spans="1:14" ht="15.95" customHeight="1" x14ac:dyDescent="0.2">
      <c r="A57" s="12"/>
      <c r="B57" s="13" t="s">
        <v>82</v>
      </c>
      <c r="C57" s="139">
        <v>0</v>
      </c>
      <c r="D57" s="139">
        <v>0</v>
      </c>
      <c r="E57" s="161">
        <v>0</v>
      </c>
      <c r="F57" s="194">
        <v>0</v>
      </c>
      <c r="G57" s="256">
        <v>0</v>
      </c>
      <c r="H57" s="256">
        <v>0</v>
      </c>
      <c r="I57" s="320">
        <v>0</v>
      </c>
      <c r="J57" s="320">
        <v>0</v>
      </c>
      <c r="K57" s="339">
        <v>0</v>
      </c>
      <c r="L57" s="417">
        <v>0</v>
      </c>
      <c r="M57" s="417">
        <v>0</v>
      </c>
      <c r="N57" s="448">
        <v>0</v>
      </c>
    </row>
    <row r="58" spans="1:14" ht="15.95" customHeight="1" x14ac:dyDescent="0.2">
      <c r="A58" s="12"/>
      <c r="B58" s="13" t="s">
        <v>83</v>
      </c>
      <c r="C58" s="139">
        <v>0</v>
      </c>
      <c r="D58" s="139">
        <v>0</v>
      </c>
      <c r="E58" s="161">
        <v>0</v>
      </c>
      <c r="F58" s="194">
        <v>0</v>
      </c>
      <c r="G58" s="256">
        <v>0</v>
      </c>
      <c r="H58" s="256">
        <v>0</v>
      </c>
      <c r="I58" s="320">
        <v>0</v>
      </c>
      <c r="J58" s="320">
        <v>0</v>
      </c>
      <c r="K58" s="339">
        <v>0</v>
      </c>
      <c r="L58" s="417">
        <v>0</v>
      </c>
      <c r="M58" s="417">
        <v>0</v>
      </c>
      <c r="N58" s="448">
        <v>0</v>
      </c>
    </row>
    <row r="59" spans="1:14" ht="15.95" customHeight="1" x14ac:dyDescent="0.2">
      <c r="A59" s="12"/>
      <c r="B59" s="11" t="s">
        <v>50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</row>
    <row r="60" spans="1:14" ht="15.95" customHeight="1" x14ac:dyDescent="0.2">
      <c r="A60" s="12"/>
      <c r="B60" s="11" t="s">
        <v>51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ht="15.95" customHeight="1" x14ac:dyDescent="0.2">
      <c r="A61" s="14">
        <v>2</v>
      </c>
      <c r="B61" s="10" t="s">
        <v>23</v>
      </c>
      <c r="C61" s="126">
        <f t="shared" ref="C61:H61" si="26">SUM(C62:C63)</f>
        <v>0</v>
      </c>
      <c r="D61" s="126">
        <f t="shared" si="26"/>
        <v>0</v>
      </c>
      <c r="E61" s="168">
        <f t="shared" si="26"/>
        <v>0</v>
      </c>
      <c r="F61" s="185">
        <f t="shared" si="26"/>
        <v>0</v>
      </c>
      <c r="G61" s="247">
        <f t="shared" si="26"/>
        <v>0</v>
      </c>
      <c r="H61" s="247">
        <f t="shared" si="26"/>
        <v>0</v>
      </c>
      <c r="I61" s="311">
        <f t="shared" ref="I61:N61" si="27">SUM(I62:I63)</f>
        <v>0</v>
      </c>
      <c r="J61" s="311">
        <f t="shared" si="27"/>
        <v>0</v>
      </c>
      <c r="K61" s="347">
        <f t="shared" si="27"/>
        <v>0</v>
      </c>
      <c r="L61" s="425">
        <f t="shared" si="27"/>
        <v>0</v>
      </c>
      <c r="M61" s="425">
        <f t="shared" si="27"/>
        <v>0</v>
      </c>
      <c r="N61" s="456">
        <f t="shared" si="27"/>
        <v>0</v>
      </c>
    </row>
    <row r="62" spans="1:14" ht="15.95" customHeight="1" x14ac:dyDescent="0.2">
      <c r="A62" s="12"/>
      <c r="B62" s="13" t="s">
        <v>82</v>
      </c>
      <c r="C62" s="139">
        <v>0</v>
      </c>
      <c r="D62" s="139">
        <v>0</v>
      </c>
      <c r="E62" s="161">
        <v>0</v>
      </c>
      <c r="F62" s="194">
        <v>0</v>
      </c>
      <c r="G62" s="256">
        <v>0</v>
      </c>
      <c r="H62" s="256">
        <v>0</v>
      </c>
      <c r="I62" s="320">
        <v>0</v>
      </c>
      <c r="J62" s="320">
        <v>0</v>
      </c>
      <c r="K62" s="339">
        <v>0</v>
      </c>
      <c r="L62" s="417">
        <v>0</v>
      </c>
      <c r="M62" s="417">
        <v>0</v>
      </c>
      <c r="N62" s="448">
        <v>0</v>
      </c>
    </row>
    <row r="63" spans="1:14" ht="15.95" customHeight="1" x14ac:dyDescent="0.2">
      <c r="A63" s="12"/>
      <c r="B63" s="13" t="s">
        <v>83</v>
      </c>
      <c r="C63" s="139">
        <v>0</v>
      </c>
      <c r="D63" s="139">
        <v>0</v>
      </c>
      <c r="E63" s="161">
        <v>0</v>
      </c>
      <c r="F63" s="194">
        <v>0</v>
      </c>
      <c r="G63" s="256">
        <v>0</v>
      </c>
      <c r="H63" s="256">
        <v>0</v>
      </c>
      <c r="I63" s="320">
        <v>0</v>
      </c>
      <c r="J63" s="320">
        <v>0</v>
      </c>
      <c r="K63" s="339">
        <v>0</v>
      </c>
      <c r="L63" s="417">
        <v>0</v>
      </c>
      <c r="M63" s="417">
        <v>0</v>
      </c>
      <c r="N63" s="448">
        <v>0</v>
      </c>
    </row>
    <row r="64" spans="1:14" ht="15.95" customHeight="1" x14ac:dyDescent="0.2">
      <c r="A64" s="9">
        <v>3</v>
      </c>
      <c r="B64" s="10" t="s">
        <v>53</v>
      </c>
      <c r="C64" s="126">
        <v>0</v>
      </c>
      <c r="D64" s="126">
        <v>0</v>
      </c>
      <c r="E64" s="168">
        <v>0</v>
      </c>
      <c r="F64" s="185">
        <v>0</v>
      </c>
      <c r="G64" s="247">
        <v>0</v>
      </c>
      <c r="H64" s="247">
        <v>0</v>
      </c>
      <c r="I64" s="311">
        <v>0</v>
      </c>
      <c r="J64" s="311">
        <v>0</v>
      </c>
      <c r="K64" s="347">
        <v>0</v>
      </c>
      <c r="L64" s="425">
        <v>0</v>
      </c>
      <c r="M64" s="425">
        <v>0</v>
      </c>
      <c r="N64" s="456">
        <v>0</v>
      </c>
    </row>
    <row r="65" spans="1:14" ht="15.95" customHeight="1" x14ac:dyDescent="0.2">
      <c r="A65" s="14">
        <v>4</v>
      </c>
      <c r="B65" s="10" t="s">
        <v>52</v>
      </c>
      <c r="C65" s="68">
        <f t="shared" ref="C65:H65" si="28">SUM(C66:C67)</f>
        <v>0</v>
      </c>
      <c r="D65" s="68">
        <f t="shared" si="28"/>
        <v>0</v>
      </c>
      <c r="E65" s="68">
        <f t="shared" si="28"/>
        <v>0</v>
      </c>
      <c r="F65" s="68">
        <f t="shared" si="28"/>
        <v>0</v>
      </c>
      <c r="G65" s="68">
        <f t="shared" si="28"/>
        <v>0</v>
      </c>
      <c r="H65" s="68">
        <f t="shared" si="28"/>
        <v>0</v>
      </c>
      <c r="I65" s="68">
        <f t="shared" ref="I65:N65" si="29">SUM(I66:I67)</f>
        <v>0</v>
      </c>
      <c r="J65" s="68">
        <f t="shared" si="29"/>
        <v>0</v>
      </c>
      <c r="K65" s="68">
        <f t="shared" si="29"/>
        <v>0</v>
      </c>
      <c r="L65" s="68">
        <f t="shared" si="29"/>
        <v>0</v>
      </c>
      <c r="M65" s="68">
        <f t="shared" si="29"/>
        <v>0</v>
      </c>
      <c r="N65" s="68">
        <f t="shared" si="29"/>
        <v>0</v>
      </c>
    </row>
    <row r="66" spans="1:14" ht="15.95" customHeight="1" x14ac:dyDescent="0.2">
      <c r="A66" s="14"/>
      <c r="B66" s="13" t="s">
        <v>82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1:14" ht="15.95" customHeight="1" x14ac:dyDescent="0.2">
      <c r="A67" s="14"/>
      <c r="B67" s="13" t="s">
        <v>83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ht="15.95" customHeight="1" x14ac:dyDescent="0.2">
      <c r="A68" s="14">
        <v>5</v>
      </c>
      <c r="B68" s="11" t="s">
        <v>54</v>
      </c>
      <c r="C68" s="126">
        <v>0</v>
      </c>
      <c r="D68" s="126">
        <v>0</v>
      </c>
      <c r="E68" s="168">
        <v>0</v>
      </c>
      <c r="F68" s="185">
        <v>0</v>
      </c>
      <c r="G68" s="247">
        <v>0</v>
      </c>
      <c r="H68" s="247">
        <v>0</v>
      </c>
      <c r="I68" s="311">
        <v>0</v>
      </c>
      <c r="J68" s="311">
        <v>0</v>
      </c>
      <c r="K68" s="347">
        <v>0</v>
      </c>
      <c r="L68" s="425">
        <v>0</v>
      </c>
      <c r="M68" s="425">
        <v>0</v>
      </c>
      <c r="N68" s="456">
        <v>0</v>
      </c>
    </row>
    <row r="69" spans="1:14" ht="15.95" customHeight="1" x14ac:dyDescent="0.2">
      <c r="A69" s="14">
        <v>6</v>
      </c>
      <c r="B69" s="10" t="s">
        <v>55</v>
      </c>
      <c r="C69" s="126">
        <v>0</v>
      </c>
      <c r="D69" s="126">
        <v>0</v>
      </c>
      <c r="E69" s="168">
        <v>0</v>
      </c>
      <c r="F69" s="185">
        <v>0</v>
      </c>
      <c r="G69" s="247">
        <v>0</v>
      </c>
      <c r="H69" s="247">
        <v>0</v>
      </c>
      <c r="I69" s="311">
        <v>0</v>
      </c>
      <c r="J69" s="311">
        <v>0</v>
      </c>
      <c r="K69" s="347">
        <v>0</v>
      </c>
      <c r="L69" s="425">
        <v>0</v>
      </c>
      <c r="M69" s="425">
        <v>0</v>
      </c>
      <c r="N69" s="456">
        <v>0</v>
      </c>
    </row>
    <row r="70" spans="1:14" ht="15.95" customHeight="1" x14ac:dyDescent="0.2">
      <c r="A70" s="14">
        <v>7</v>
      </c>
      <c r="B70" s="10" t="s">
        <v>56</v>
      </c>
      <c r="C70" s="126">
        <v>0</v>
      </c>
      <c r="D70" s="126">
        <v>0</v>
      </c>
      <c r="E70" s="168">
        <v>0</v>
      </c>
      <c r="F70" s="185">
        <v>0</v>
      </c>
      <c r="G70" s="247">
        <v>0</v>
      </c>
      <c r="H70" s="247">
        <v>0</v>
      </c>
      <c r="I70" s="311">
        <v>0</v>
      </c>
      <c r="J70" s="311">
        <v>0</v>
      </c>
      <c r="K70" s="347">
        <v>0</v>
      </c>
      <c r="L70" s="425">
        <v>0</v>
      </c>
      <c r="M70" s="425">
        <v>0</v>
      </c>
      <c r="N70" s="456">
        <v>0</v>
      </c>
    </row>
    <row r="71" spans="1:14" ht="15.75" x14ac:dyDescent="0.2">
      <c r="A71" s="14">
        <v>8</v>
      </c>
      <c r="B71" s="10" t="s">
        <v>57</v>
      </c>
      <c r="C71" s="126">
        <v>0</v>
      </c>
      <c r="D71" s="126">
        <v>0</v>
      </c>
      <c r="E71" s="168">
        <v>0</v>
      </c>
      <c r="F71" s="185">
        <v>0</v>
      </c>
      <c r="G71" s="247">
        <v>0</v>
      </c>
      <c r="H71" s="247">
        <v>0</v>
      </c>
      <c r="I71" s="311">
        <v>0</v>
      </c>
      <c r="J71" s="311">
        <v>0</v>
      </c>
      <c r="K71" s="347">
        <v>0</v>
      </c>
      <c r="L71" s="425">
        <v>0</v>
      </c>
      <c r="M71" s="425">
        <v>0</v>
      </c>
      <c r="N71" s="456">
        <v>0</v>
      </c>
    </row>
    <row r="72" spans="1:14" ht="15.75" x14ac:dyDescent="0.2">
      <c r="A72" s="14">
        <v>9</v>
      </c>
      <c r="B72" s="10" t="s">
        <v>24</v>
      </c>
      <c r="C72" s="126">
        <v>0</v>
      </c>
      <c r="D72" s="126">
        <v>0</v>
      </c>
      <c r="E72" s="168">
        <v>0</v>
      </c>
      <c r="F72" s="185">
        <v>0</v>
      </c>
      <c r="G72" s="247">
        <v>0</v>
      </c>
      <c r="H72" s="247">
        <v>0</v>
      </c>
      <c r="I72" s="311">
        <v>0</v>
      </c>
      <c r="J72" s="311">
        <v>0</v>
      </c>
      <c r="K72" s="347">
        <v>0</v>
      </c>
      <c r="L72" s="425">
        <v>0</v>
      </c>
      <c r="M72" s="425">
        <v>0</v>
      </c>
      <c r="N72" s="456">
        <v>0</v>
      </c>
    </row>
    <row r="73" spans="1:14" ht="15.75" x14ac:dyDescent="0.2">
      <c r="A73" s="14">
        <v>10</v>
      </c>
      <c r="B73" s="10" t="s">
        <v>25</v>
      </c>
      <c r="C73" s="126">
        <v>0</v>
      </c>
      <c r="D73" s="126">
        <v>0</v>
      </c>
      <c r="E73" s="168">
        <v>0</v>
      </c>
      <c r="F73" s="185">
        <v>0</v>
      </c>
      <c r="G73" s="247">
        <v>0</v>
      </c>
      <c r="H73" s="247">
        <v>0</v>
      </c>
      <c r="I73" s="311">
        <v>0</v>
      </c>
      <c r="J73" s="311">
        <v>0</v>
      </c>
      <c r="K73" s="347">
        <v>0</v>
      </c>
      <c r="L73" s="425">
        <v>0</v>
      </c>
      <c r="M73" s="425">
        <v>0</v>
      </c>
      <c r="N73" s="456">
        <v>0</v>
      </c>
    </row>
    <row r="74" spans="1:14" ht="16.5" thickBot="1" x14ac:dyDescent="0.25">
      <c r="A74" s="39">
        <v>11</v>
      </c>
      <c r="B74" s="40" t="s">
        <v>58</v>
      </c>
      <c r="C74" s="127">
        <v>0</v>
      </c>
      <c r="D74" s="127">
        <v>0</v>
      </c>
      <c r="E74" s="169">
        <v>0</v>
      </c>
      <c r="F74" s="186">
        <v>0</v>
      </c>
      <c r="G74" s="248">
        <v>0</v>
      </c>
      <c r="H74" s="248">
        <v>0</v>
      </c>
      <c r="I74" s="312">
        <v>0</v>
      </c>
      <c r="J74" s="312">
        <v>0</v>
      </c>
      <c r="K74" s="348">
        <v>0</v>
      </c>
      <c r="L74" s="426">
        <v>0</v>
      </c>
      <c r="M74" s="426">
        <v>0</v>
      </c>
      <c r="N74" s="457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605" t="s">
        <v>0</v>
      </c>
      <c r="B81" s="605"/>
    </row>
    <row r="82" spans="1:14" ht="12.75" customHeight="1" x14ac:dyDescent="0.2">
      <c r="A82" s="605" t="s">
        <v>1</v>
      </c>
      <c r="B82" s="605"/>
    </row>
    <row r="83" spans="1:14" ht="12.75" customHeight="1" x14ac:dyDescent="0.2">
      <c r="A83" s="605" t="s">
        <v>45</v>
      </c>
      <c r="B83" s="605"/>
    </row>
    <row r="84" spans="1:14" ht="13.5" customHeight="1" x14ac:dyDescent="0.3">
      <c r="C84" s="130"/>
    </row>
    <row r="85" spans="1:14" ht="15" customHeight="1" x14ac:dyDescent="0.2">
      <c r="C85" s="131" t="s">
        <v>3</v>
      </c>
    </row>
    <row r="86" spans="1:14" ht="12.75" customHeight="1" x14ac:dyDescent="0.2">
      <c r="A86" s="1" t="s">
        <v>46</v>
      </c>
    </row>
    <row r="87" spans="1:14" ht="12.75" customHeight="1" x14ac:dyDescent="0.2">
      <c r="A87" s="1" t="s">
        <v>68</v>
      </c>
    </row>
    <row r="88" spans="1:14" s="43" customFormat="1" ht="12.75" customHeight="1" thickBot="1" x14ac:dyDescent="0.25">
      <c r="A88" s="43" t="s">
        <v>78</v>
      </c>
    </row>
    <row r="89" spans="1:14" ht="11.25" customHeight="1" thickTop="1" x14ac:dyDescent="0.2">
      <c r="A89" s="609" t="s">
        <v>4</v>
      </c>
      <c r="B89" s="609" t="s">
        <v>5</v>
      </c>
      <c r="C89" s="137"/>
    </row>
    <row r="90" spans="1:14" ht="12.75" customHeight="1" x14ac:dyDescent="0.2">
      <c r="A90" s="610"/>
      <c r="B90" s="610"/>
      <c r="C90" s="138"/>
      <c r="D90" s="138"/>
      <c r="E90" s="162"/>
      <c r="F90" s="193"/>
      <c r="G90" s="255"/>
      <c r="H90" s="255"/>
      <c r="I90" s="319"/>
      <c r="J90" s="319"/>
      <c r="K90" s="340"/>
      <c r="L90" s="418"/>
      <c r="M90" s="418"/>
      <c r="N90" s="449"/>
    </row>
    <row r="91" spans="1:14" ht="15.95" customHeight="1" x14ac:dyDescent="0.2">
      <c r="A91" s="610"/>
      <c r="B91" s="610"/>
      <c r="C91" s="135" t="s">
        <v>29</v>
      </c>
      <c r="D91" s="135" t="s">
        <v>29</v>
      </c>
      <c r="E91" s="164" t="s">
        <v>29</v>
      </c>
      <c r="F91" s="191" t="s">
        <v>29</v>
      </c>
      <c r="G91" s="253" t="s">
        <v>29</v>
      </c>
      <c r="H91" s="253" t="s">
        <v>29</v>
      </c>
      <c r="I91" s="317" t="s">
        <v>29</v>
      </c>
      <c r="J91" s="317" t="s">
        <v>29</v>
      </c>
      <c r="K91" s="342" t="s">
        <v>29</v>
      </c>
      <c r="L91" s="420" t="s">
        <v>29</v>
      </c>
      <c r="M91" s="420" t="s">
        <v>29</v>
      </c>
      <c r="N91" s="451" t="s">
        <v>29</v>
      </c>
    </row>
    <row r="92" spans="1:14" ht="15.95" customHeight="1" x14ac:dyDescent="0.2">
      <c r="A92" s="610"/>
      <c r="B92" s="610"/>
      <c r="C92" s="136"/>
      <c r="D92" s="136"/>
      <c r="E92" s="165"/>
      <c r="F92" s="192"/>
      <c r="G92" s="254"/>
      <c r="H92" s="254"/>
      <c r="I92" s="318"/>
      <c r="J92" s="318"/>
      <c r="K92" s="343"/>
      <c r="L92" s="421"/>
      <c r="M92" s="421"/>
      <c r="N92" s="452"/>
    </row>
    <row r="93" spans="1:14" ht="15.95" customHeight="1" x14ac:dyDescent="0.2">
      <c r="A93" s="611"/>
      <c r="B93" s="611"/>
      <c r="C93" s="135"/>
      <c r="D93" s="135"/>
      <c r="E93" s="164"/>
      <c r="F93" s="191"/>
      <c r="G93" s="253"/>
      <c r="H93" s="253"/>
      <c r="I93" s="317"/>
      <c r="J93" s="317"/>
      <c r="K93" s="342"/>
      <c r="L93" s="420"/>
      <c r="M93" s="420"/>
      <c r="N93" s="451"/>
    </row>
    <row r="94" spans="1:14" s="8" customFormat="1" ht="15.95" customHeight="1" x14ac:dyDescent="0.2">
      <c r="A94" s="134" t="s">
        <v>10</v>
      </c>
      <c r="B94" s="134" t="s">
        <v>11</v>
      </c>
      <c r="C94" s="134" t="s">
        <v>13</v>
      </c>
      <c r="D94" s="134" t="s">
        <v>13</v>
      </c>
      <c r="E94" s="163" t="s">
        <v>13</v>
      </c>
      <c r="F94" s="190" t="s">
        <v>13</v>
      </c>
      <c r="G94" s="252" t="s">
        <v>13</v>
      </c>
      <c r="H94" s="252" t="s">
        <v>13</v>
      </c>
      <c r="I94" s="316" t="s">
        <v>13</v>
      </c>
      <c r="J94" s="316" t="s">
        <v>13</v>
      </c>
      <c r="K94" s="341" t="s">
        <v>13</v>
      </c>
      <c r="L94" s="419" t="s">
        <v>13</v>
      </c>
      <c r="M94" s="419" t="s">
        <v>13</v>
      </c>
      <c r="N94" s="450" t="s">
        <v>13</v>
      </c>
    </row>
    <row r="95" spans="1:14" s="16" customFormat="1" ht="15.95" customHeight="1" x14ac:dyDescent="0.2">
      <c r="A95" s="18">
        <v>1</v>
      </c>
      <c r="B95" s="19" t="s">
        <v>22</v>
      </c>
      <c r="C95" s="128">
        <f t="shared" ref="C95:H95" si="30">SUM(C96,C99,C100)</f>
        <v>0</v>
      </c>
      <c r="D95" s="128">
        <f t="shared" si="30"/>
        <v>0</v>
      </c>
      <c r="E95" s="167">
        <f t="shared" si="30"/>
        <v>0</v>
      </c>
      <c r="F95" s="187">
        <f t="shared" si="30"/>
        <v>0</v>
      </c>
      <c r="G95" s="249">
        <f t="shared" si="30"/>
        <v>0</v>
      </c>
      <c r="H95" s="249">
        <f t="shared" si="30"/>
        <v>0</v>
      </c>
      <c r="I95" s="313">
        <f t="shared" ref="I95:N95" si="31">SUM(I96,I99,I100)</f>
        <v>0</v>
      </c>
      <c r="J95" s="313">
        <f t="shared" si="31"/>
        <v>0</v>
      </c>
      <c r="K95" s="346">
        <f t="shared" si="31"/>
        <v>0</v>
      </c>
      <c r="L95" s="424">
        <f t="shared" si="31"/>
        <v>0</v>
      </c>
      <c r="M95" s="424">
        <f t="shared" si="31"/>
        <v>0</v>
      </c>
      <c r="N95" s="455">
        <f t="shared" si="31"/>
        <v>0</v>
      </c>
    </row>
    <row r="96" spans="1:14" s="23" customFormat="1" ht="15.95" customHeight="1" x14ac:dyDescent="0.2">
      <c r="A96" s="14"/>
      <c r="B96" s="22" t="s">
        <v>49</v>
      </c>
      <c r="C96" s="68">
        <f t="shared" ref="C96:D96" si="32">SUM(C97:C98)</f>
        <v>0</v>
      </c>
      <c r="D96" s="68">
        <f t="shared" si="32"/>
        <v>0</v>
      </c>
      <c r="E96" s="68">
        <f t="shared" ref="E96" si="33">SUM(E97:E98)</f>
        <v>0</v>
      </c>
      <c r="F96" s="68">
        <f t="shared" ref="F96" si="34">SUM(F97:F98)</f>
        <v>0</v>
      </c>
      <c r="G96" s="68">
        <f t="shared" ref="G96:H96" si="35">SUM(G97:G98)</f>
        <v>0</v>
      </c>
      <c r="H96" s="68">
        <f t="shared" si="35"/>
        <v>0</v>
      </c>
      <c r="I96" s="68">
        <f t="shared" ref="I96:J96" si="36">SUM(I97:I98)</f>
        <v>0</v>
      </c>
      <c r="J96" s="68">
        <f t="shared" si="36"/>
        <v>0</v>
      </c>
      <c r="K96" s="68">
        <f t="shared" ref="K96" si="37">SUM(K97:K98)</f>
        <v>0</v>
      </c>
      <c r="L96" s="68">
        <f t="shared" ref="L96" si="38">SUM(L97:L98)</f>
        <v>0</v>
      </c>
      <c r="M96" s="68">
        <f t="shared" ref="M96" si="39">SUM(M97:M98)</f>
        <v>0</v>
      </c>
      <c r="N96" s="68">
        <f t="shared" ref="N96" si="40">SUM(N97:N98)</f>
        <v>0</v>
      </c>
    </row>
    <row r="97" spans="1:14" ht="15.95" customHeight="1" x14ac:dyDescent="0.2">
      <c r="A97" s="12"/>
      <c r="B97" s="13" t="s">
        <v>82</v>
      </c>
      <c r="C97" s="139">
        <v>0</v>
      </c>
      <c r="D97" s="139">
        <v>0</v>
      </c>
      <c r="E97" s="161">
        <v>0</v>
      </c>
      <c r="F97" s="194">
        <v>0</v>
      </c>
      <c r="G97" s="256">
        <v>0</v>
      </c>
      <c r="H97" s="256">
        <v>0</v>
      </c>
      <c r="I97" s="320">
        <v>0</v>
      </c>
      <c r="J97" s="320">
        <v>0</v>
      </c>
      <c r="K97" s="339">
        <v>0</v>
      </c>
      <c r="L97" s="417">
        <v>0</v>
      </c>
      <c r="M97" s="417">
        <v>0</v>
      </c>
      <c r="N97" s="448">
        <v>0</v>
      </c>
    </row>
    <row r="98" spans="1:14" ht="15.95" customHeight="1" x14ac:dyDescent="0.2">
      <c r="A98" s="12"/>
      <c r="B98" s="13" t="s">
        <v>83</v>
      </c>
      <c r="C98" s="139">
        <v>0</v>
      </c>
      <c r="D98" s="139">
        <v>0</v>
      </c>
      <c r="E98" s="161">
        <v>0</v>
      </c>
      <c r="F98" s="194">
        <v>0</v>
      </c>
      <c r="G98" s="256">
        <v>0</v>
      </c>
      <c r="H98" s="256">
        <v>0</v>
      </c>
      <c r="I98" s="320">
        <v>0</v>
      </c>
      <c r="J98" s="320">
        <v>0</v>
      </c>
      <c r="K98" s="339">
        <v>0</v>
      </c>
      <c r="L98" s="417">
        <v>0</v>
      </c>
      <c r="M98" s="417">
        <v>0</v>
      </c>
      <c r="N98" s="448">
        <v>0</v>
      </c>
    </row>
    <row r="99" spans="1:14" ht="15.95" customHeight="1" x14ac:dyDescent="0.2">
      <c r="A99" s="12"/>
      <c r="B99" s="11" t="s">
        <v>50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</row>
    <row r="100" spans="1:14" ht="15.95" customHeight="1" x14ac:dyDescent="0.2">
      <c r="A100" s="12"/>
      <c r="B100" s="11" t="s">
        <v>51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</row>
    <row r="101" spans="1:14" ht="15.95" customHeight="1" x14ac:dyDescent="0.2">
      <c r="A101" s="14">
        <v>2</v>
      </c>
      <c r="B101" s="10" t="s">
        <v>23</v>
      </c>
      <c r="C101" s="126">
        <f t="shared" ref="C101:H101" si="41">SUM(C102:C103)</f>
        <v>0</v>
      </c>
      <c r="D101" s="126">
        <f t="shared" si="41"/>
        <v>0</v>
      </c>
      <c r="E101" s="168">
        <f t="shared" si="41"/>
        <v>0</v>
      </c>
      <c r="F101" s="185">
        <f t="shared" si="41"/>
        <v>0</v>
      </c>
      <c r="G101" s="247">
        <f t="shared" si="41"/>
        <v>0</v>
      </c>
      <c r="H101" s="247">
        <f t="shared" si="41"/>
        <v>0</v>
      </c>
      <c r="I101" s="311">
        <f t="shared" ref="I101:N101" si="42">SUM(I102:I103)</f>
        <v>0</v>
      </c>
      <c r="J101" s="311">
        <f t="shared" si="42"/>
        <v>0</v>
      </c>
      <c r="K101" s="347">
        <f t="shared" si="42"/>
        <v>0</v>
      </c>
      <c r="L101" s="425">
        <f t="shared" si="42"/>
        <v>0</v>
      </c>
      <c r="M101" s="425">
        <f t="shared" si="42"/>
        <v>0</v>
      </c>
      <c r="N101" s="456">
        <f t="shared" si="42"/>
        <v>0</v>
      </c>
    </row>
    <row r="102" spans="1:14" ht="15.95" customHeight="1" x14ac:dyDescent="0.2">
      <c r="A102" s="12"/>
      <c r="B102" s="13" t="s">
        <v>82</v>
      </c>
      <c r="C102" s="139">
        <v>0</v>
      </c>
      <c r="D102" s="139">
        <v>0</v>
      </c>
      <c r="E102" s="161">
        <v>0</v>
      </c>
      <c r="F102" s="194">
        <v>0</v>
      </c>
      <c r="G102" s="256">
        <v>0</v>
      </c>
      <c r="H102" s="256">
        <v>0</v>
      </c>
      <c r="I102" s="320">
        <v>0</v>
      </c>
      <c r="J102" s="320">
        <v>0</v>
      </c>
      <c r="K102" s="339">
        <v>0</v>
      </c>
      <c r="L102" s="417">
        <v>0</v>
      </c>
      <c r="M102" s="417">
        <v>0</v>
      </c>
      <c r="N102" s="448">
        <v>0</v>
      </c>
    </row>
    <row r="103" spans="1:14" ht="15.95" customHeight="1" x14ac:dyDescent="0.2">
      <c r="A103" s="12"/>
      <c r="B103" s="13" t="s">
        <v>83</v>
      </c>
      <c r="C103" s="139">
        <v>0</v>
      </c>
      <c r="D103" s="139">
        <v>0</v>
      </c>
      <c r="E103" s="161">
        <v>0</v>
      </c>
      <c r="F103" s="194">
        <v>0</v>
      </c>
      <c r="G103" s="256">
        <v>0</v>
      </c>
      <c r="H103" s="256">
        <v>0</v>
      </c>
      <c r="I103" s="320">
        <v>0</v>
      </c>
      <c r="J103" s="320">
        <v>0</v>
      </c>
      <c r="K103" s="339">
        <v>0</v>
      </c>
      <c r="L103" s="417">
        <v>0</v>
      </c>
      <c r="M103" s="417">
        <v>0</v>
      </c>
      <c r="N103" s="448">
        <v>0</v>
      </c>
    </row>
    <row r="104" spans="1:14" ht="15.95" customHeight="1" x14ac:dyDescent="0.2">
      <c r="A104" s="9">
        <v>3</v>
      </c>
      <c r="B104" s="10" t="s">
        <v>53</v>
      </c>
      <c r="C104" s="126">
        <v>0</v>
      </c>
      <c r="D104" s="126">
        <v>0</v>
      </c>
      <c r="E104" s="168">
        <v>0</v>
      </c>
      <c r="F104" s="185">
        <v>0</v>
      </c>
      <c r="G104" s="247">
        <v>0</v>
      </c>
      <c r="H104" s="247">
        <v>0</v>
      </c>
      <c r="I104" s="311">
        <v>0</v>
      </c>
      <c r="J104" s="311">
        <v>0</v>
      </c>
      <c r="K104" s="347">
        <v>0</v>
      </c>
      <c r="L104" s="425">
        <v>0</v>
      </c>
      <c r="M104" s="425">
        <v>0</v>
      </c>
      <c r="N104" s="456">
        <v>0</v>
      </c>
    </row>
    <row r="105" spans="1:14" ht="15.95" customHeight="1" x14ac:dyDescent="0.2">
      <c r="A105" s="14">
        <v>4</v>
      </c>
      <c r="B105" s="10" t="s">
        <v>52</v>
      </c>
      <c r="C105" s="68">
        <f t="shared" ref="C105:H105" si="43">SUM(C106:C107)</f>
        <v>0</v>
      </c>
      <c r="D105" s="68">
        <f t="shared" si="43"/>
        <v>0</v>
      </c>
      <c r="E105" s="68">
        <f t="shared" si="43"/>
        <v>0</v>
      </c>
      <c r="F105" s="68">
        <f t="shared" si="43"/>
        <v>0</v>
      </c>
      <c r="G105" s="68">
        <f t="shared" si="43"/>
        <v>0</v>
      </c>
      <c r="H105" s="68">
        <f t="shared" si="43"/>
        <v>0</v>
      </c>
      <c r="I105" s="68">
        <f t="shared" ref="I105:N105" si="44">SUM(I106:I107)</f>
        <v>0</v>
      </c>
      <c r="J105" s="68">
        <f t="shared" si="44"/>
        <v>0</v>
      </c>
      <c r="K105" s="68">
        <f t="shared" si="44"/>
        <v>0</v>
      </c>
      <c r="L105" s="68">
        <f t="shared" si="44"/>
        <v>0</v>
      </c>
      <c r="M105" s="68">
        <f t="shared" si="44"/>
        <v>0</v>
      </c>
      <c r="N105" s="68">
        <f t="shared" si="44"/>
        <v>0</v>
      </c>
    </row>
    <row r="106" spans="1:14" ht="15.95" customHeight="1" x14ac:dyDescent="0.2">
      <c r="A106" s="14"/>
      <c r="B106" s="13" t="s">
        <v>82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</row>
    <row r="107" spans="1:14" ht="15.95" customHeight="1" x14ac:dyDescent="0.2">
      <c r="A107" s="14"/>
      <c r="B107" s="13" t="s">
        <v>83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</row>
    <row r="108" spans="1:14" ht="15.95" customHeight="1" x14ac:dyDescent="0.2">
      <c r="A108" s="14">
        <v>5</v>
      </c>
      <c r="B108" s="11" t="s">
        <v>54</v>
      </c>
      <c r="C108" s="126">
        <v>0</v>
      </c>
      <c r="D108" s="126">
        <v>0</v>
      </c>
      <c r="E108" s="168">
        <v>0</v>
      </c>
      <c r="F108" s="185">
        <v>0</v>
      </c>
      <c r="G108" s="247">
        <v>0</v>
      </c>
      <c r="H108" s="247">
        <v>0</v>
      </c>
      <c r="I108" s="311">
        <v>0</v>
      </c>
      <c r="J108" s="311">
        <v>0</v>
      </c>
      <c r="K108" s="347">
        <v>0</v>
      </c>
      <c r="L108" s="425">
        <v>0</v>
      </c>
      <c r="M108" s="425">
        <v>0</v>
      </c>
      <c r="N108" s="456">
        <v>0</v>
      </c>
    </row>
    <row r="109" spans="1:14" ht="15.75" x14ac:dyDescent="0.2">
      <c r="A109" s="14">
        <v>6</v>
      </c>
      <c r="B109" s="10" t="s">
        <v>55</v>
      </c>
      <c r="C109" s="126">
        <v>0</v>
      </c>
      <c r="D109" s="126">
        <v>0</v>
      </c>
      <c r="E109" s="168">
        <v>0</v>
      </c>
      <c r="F109" s="185">
        <v>0</v>
      </c>
      <c r="G109" s="247">
        <v>0</v>
      </c>
      <c r="H109" s="247">
        <v>0</v>
      </c>
      <c r="I109" s="311">
        <v>0</v>
      </c>
      <c r="J109" s="311">
        <v>0</v>
      </c>
      <c r="K109" s="347">
        <v>0</v>
      </c>
      <c r="L109" s="425">
        <v>0</v>
      </c>
      <c r="M109" s="425">
        <v>0</v>
      </c>
      <c r="N109" s="456">
        <v>0</v>
      </c>
    </row>
    <row r="110" spans="1:14" ht="15.75" x14ac:dyDescent="0.2">
      <c r="A110" s="14">
        <v>7</v>
      </c>
      <c r="B110" s="10" t="s">
        <v>56</v>
      </c>
      <c r="C110" s="126">
        <v>0</v>
      </c>
      <c r="D110" s="126">
        <v>0</v>
      </c>
      <c r="E110" s="168">
        <v>0</v>
      </c>
      <c r="F110" s="185">
        <v>0</v>
      </c>
      <c r="G110" s="247">
        <v>0</v>
      </c>
      <c r="H110" s="247">
        <v>0</v>
      </c>
      <c r="I110" s="311">
        <v>0</v>
      </c>
      <c r="J110" s="311">
        <v>0</v>
      </c>
      <c r="K110" s="347">
        <v>0</v>
      </c>
      <c r="L110" s="425">
        <v>0</v>
      </c>
      <c r="M110" s="425">
        <v>0</v>
      </c>
      <c r="N110" s="456">
        <v>0</v>
      </c>
    </row>
    <row r="111" spans="1:14" ht="15.75" x14ac:dyDescent="0.2">
      <c r="A111" s="14">
        <v>8</v>
      </c>
      <c r="B111" s="10" t="s">
        <v>57</v>
      </c>
      <c r="C111" s="126">
        <v>0</v>
      </c>
      <c r="D111" s="126">
        <v>0</v>
      </c>
      <c r="E111" s="168">
        <v>0</v>
      </c>
      <c r="F111" s="185">
        <v>0</v>
      </c>
      <c r="G111" s="247">
        <v>0</v>
      </c>
      <c r="H111" s="247">
        <v>0</v>
      </c>
      <c r="I111" s="311">
        <v>0</v>
      </c>
      <c r="J111" s="311">
        <v>0</v>
      </c>
      <c r="K111" s="347">
        <v>0</v>
      </c>
      <c r="L111" s="425">
        <v>0</v>
      </c>
      <c r="M111" s="425">
        <v>0</v>
      </c>
      <c r="N111" s="456">
        <v>0</v>
      </c>
    </row>
    <row r="112" spans="1:14" ht="15.75" x14ac:dyDescent="0.2">
      <c r="A112" s="14">
        <v>9</v>
      </c>
      <c r="B112" s="10" t="s">
        <v>24</v>
      </c>
      <c r="C112" s="126">
        <v>0</v>
      </c>
      <c r="D112" s="126">
        <v>0</v>
      </c>
      <c r="E112" s="168">
        <v>0</v>
      </c>
      <c r="F112" s="185">
        <v>0</v>
      </c>
      <c r="G112" s="247">
        <v>0</v>
      </c>
      <c r="H112" s="247">
        <v>0</v>
      </c>
      <c r="I112" s="311">
        <v>0</v>
      </c>
      <c r="J112" s="311">
        <v>0</v>
      </c>
      <c r="K112" s="347">
        <v>0</v>
      </c>
      <c r="L112" s="425">
        <v>0</v>
      </c>
      <c r="M112" s="425">
        <v>0</v>
      </c>
      <c r="N112" s="456">
        <v>0</v>
      </c>
    </row>
    <row r="113" spans="1:14" ht="15.75" x14ac:dyDescent="0.2">
      <c r="A113" s="14">
        <v>10</v>
      </c>
      <c r="B113" s="10" t="s">
        <v>25</v>
      </c>
      <c r="C113" s="126">
        <v>0</v>
      </c>
      <c r="D113" s="126">
        <v>0</v>
      </c>
      <c r="E113" s="168">
        <v>0</v>
      </c>
      <c r="F113" s="185">
        <v>0</v>
      </c>
      <c r="G113" s="247">
        <v>0</v>
      </c>
      <c r="H113" s="247">
        <v>0</v>
      </c>
      <c r="I113" s="311">
        <v>0</v>
      </c>
      <c r="J113" s="311">
        <v>0</v>
      </c>
      <c r="K113" s="347">
        <v>0</v>
      </c>
      <c r="L113" s="425">
        <v>0</v>
      </c>
      <c r="M113" s="425">
        <v>0</v>
      </c>
      <c r="N113" s="456">
        <v>0</v>
      </c>
    </row>
    <row r="114" spans="1:14" ht="16.5" thickBot="1" x14ac:dyDescent="0.25">
      <c r="A114" s="39">
        <v>11</v>
      </c>
      <c r="B114" s="40" t="s">
        <v>58</v>
      </c>
      <c r="C114" s="127">
        <v>0</v>
      </c>
      <c r="D114" s="127">
        <v>0</v>
      </c>
      <c r="E114" s="169">
        <v>0</v>
      </c>
      <c r="F114" s="186">
        <v>0</v>
      </c>
      <c r="G114" s="248">
        <v>0</v>
      </c>
      <c r="H114" s="248">
        <v>0</v>
      </c>
      <c r="I114" s="312">
        <v>0</v>
      </c>
      <c r="J114" s="312">
        <v>0</v>
      </c>
      <c r="K114" s="348">
        <v>0</v>
      </c>
      <c r="L114" s="426">
        <v>0</v>
      </c>
      <c r="M114" s="426">
        <v>0</v>
      </c>
      <c r="N114" s="457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605" t="s">
        <v>0</v>
      </c>
      <c r="B121" s="605"/>
    </row>
    <row r="122" spans="1:14" ht="13.5" customHeight="1" x14ac:dyDescent="0.2">
      <c r="A122" s="605" t="s">
        <v>1</v>
      </c>
      <c r="B122" s="605"/>
    </row>
    <row r="123" spans="1:14" ht="15" customHeight="1" x14ac:dyDescent="0.2">
      <c r="A123" s="605" t="s">
        <v>45</v>
      </c>
      <c r="B123" s="605"/>
    </row>
    <row r="124" spans="1:14" ht="12.75" customHeight="1" x14ac:dyDescent="0.3">
      <c r="C124" s="130"/>
    </row>
    <row r="125" spans="1:14" ht="12.75" customHeight="1" x14ac:dyDescent="0.2">
      <c r="C125" s="131" t="s">
        <v>3</v>
      </c>
    </row>
    <row r="126" spans="1:14" ht="12.75" customHeight="1" x14ac:dyDescent="0.2">
      <c r="A126" s="1" t="s">
        <v>46</v>
      </c>
    </row>
    <row r="127" spans="1:14" ht="11.25" customHeight="1" x14ac:dyDescent="0.2">
      <c r="A127" s="43" t="s">
        <v>68</v>
      </c>
      <c r="B127" s="43"/>
    </row>
    <row r="128" spans="1:14" s="43" customFormat="1" ht="12.75" customHeight="1" thickBot="1" x14ac:dyDescent="0.25">
      <c r="A128" s="43" t="s">
        <v>89</v>
      </c>
    </row>
    <row r="129" spans="1:14" ht="15.95" customHeight="1" thickTop="1" x14ac:dyDescent="0.2">
      <c r="A129" s="602" t="s">
        <v>4</v>
      </c>
      <c r="B129" s="602" t="s">
        <v>5</v>
      </c>
      <c r="C129" s="129"/>
    </row>
    <row r="130" spans="1:14" ht="15.95" customHeight="1" x14ac:dyDescent="0.2">
      <c r="A130" s="603"/>
      <c r="B130" s="603"/>
      <c r="C130" s="138"/>
      <c r="D130" s="138"/>
      <c r="E130" s="162"/>
      <c r="F130" s="193"/>
      <c r="G130" s="255"/>
      <c r="H130" s="255"/>
      <c r="I130" s="319"/>
      <c r="J130" s="319"/>
      <c r="K130" s="340"/>
      <c r="L130" s="418"/>
      <c r="M130" s="418"/>
      <c r="N130" s="449"/>
    </row>
    <row r="131" spans="1:14" ht="15.95" customHeight="1" x14ac:dyDescent="0.2">
      <c r="A131" s="603"/>
      <c r="B131" s="603"/>
      <c r="C131" s="135" t="s">
        <v>29</v>
      </c>
      <c r="D131" s="135" t="s">
        <v>29</v>
      </c>
      <c r="E131" s="164" t="s">
        <v>29</v>
      </c>
      <c r="F131" s="191" t="s">
        <v>29</v>
      </c>
      <c r="G131" s="253" t="s">
        <v>29</v>
      </c>
      <c r="H131" s="253" t="s">
        <v>29</v>
      </c>
      <c r="I131" s="317" t="s">
        <v>29</v>
      </c>
      <c r="J131" s="317" t="s">
        <v>29</v>
      </c>
      <c r="K131" s="342" t="s">
        <v>29</v>
      </c>
      <c r="L131" s="420" t="s">
        <v>29</v>
      </c>
      <c r="M131" s="420" t="s">
        <v>29</v>
      </c>
      <c r="N131" s="451" t="s">
        <v>29</v>
      </c>
    </row>
    <row r="132" spans="1:14" ht="15.95" customHeight="1" x14ac:dyDescent="0.2">
      <c r="A132" s="603"/>
      <c r="B132" s="603"/>
      <c r="C132" s="136"/>
      <c r="D132" s="136"/>
      <c r="E132" s="165"/>
      <c r="F132" s="192"/>
      <c r="G132" s="254"/>
      <c r="H132" s="254"/>
      <c r="I132" s="318"/>
      <c r="J132" s="318"/>
      <c r="K132" s="343"/>
      <c r="L132" s="421"/>
      <c r="M132" s="421"/>
      <c r="N132" s="452"/>
    </row>
    <row r="133" spans="1:14" ht="15.95" customHeight="1" x14ac:dyDescent="0.2">
      <c r="A133" s="604"/>
      <c r="B133" s="604"/>
      <c r="C133" s="135"/>
      <c r="D133" s="135"/>
      <c r="E133" s="164"/>
      <c r="F133" s="191"/>
      <c r="G133" s="253"/>
      <c r="H133" s="253"/>
      <c r="I133" s="317"/>
      <c r="J133" s="317"/>
      <c r="K133" s="342"/>
      <c r="L133" s="420"/>
      <c r="M133" s="420"/>
      <c r="N133" s="451"/>
    </row>
    <row r="134" spans="1:14" s="8" customFormat="1" ht="15.95" customHeight="1" x14ac:dyDescent="0.2">
      <c r="A134" s="134" t="s">
        <v>10</v>
      </c>
      <c r="B134" s="134" t="s">
        <v>11</v>
      </c>
      <c r="C134" s="134" t="s">
        <v>13</v>
      </c>
      <c r="D134" s="134" t="s">
        <v>13</v>
      </c>
      <c r="E134" s="163" t="s">
        <v>13</v>
      </c>
      <c r="F134" s="190" t="s">
        <v>13</v>
      </c>
      <c r="G134" s="252" t="s">
        <v>13</v>
      </c>
      <c r="H134" s="252" t="s">
        <v>13</v>
      </c>
      <c r="I134" s="316" t="s">
        <v>13</v>
      </c>
      <c r="J134" s="316" t="s">
        <v>13</v>
      </c>
      <c r="K134" s="341" t="s">
        <v>13</v>
      </c>
      <c r="L134" s="419" t="s">
        <v>13</v>
      </c>
      <c r="M134" s="419" t="s">
        <v>13</v>
      </c>
      <c r="N134" s="450" t="s">
        <v>13</v>
      </c>
    </row>
    <row r="135" spans="1:14" s="16" customFormat="1" ht="15.95" customHeight="1" x14ac:dyDescent="0.2">
      <c r="A135" s="18">
        <v>1</v>
      </c>
      <c r="B135" s="19" t="s">
        <v>22</v>
      </c>
      <c r="C135" s="128">
        <f t="shared" ref="C135:H135" si="45">SUM(C136,C139,C140)</f>
        <v>0</v>
      </c>
      <c r="D135" s="128">
        <f t="shared" si="45"/>
        <v>0</v>
      </c>
      <c r="E135" s="167">
        <f t="shared" si="45"/>
        <v>0</v>
      </c>
      <c r="F135" s="187">
        <f t="shared" si="45"/>
        <v>0</v>
      </c>
      <c r="G135" s="249">
        <f t="shared" si="45"/>
        <v>0</v>
      </c>
      <c r="H135" s="249">
        <f t="shared" si="45"/>
        <v>0</v>
      </c>
      <c r="I135" s="313">
        <f t="shared" ref="I135:N135" si="46">SUM(I136,I139,I140)</f>
        <v>0</v>
      </c>
      <c r="J135" s="313">
        <f t="shared" si="46"/>
        <v>0</v>
      </c>
      <c r="K135" s="346">
        <f t="shared" si="46"/>
        <v>0</v>
      </c>
      <c r="L135" s="424">
        <f t="shared" si="46"/>
        <v>0</v>
      </c>
      <c r="M135" s="424">
        <f t="shared" si="46"/>
        <v>0</v>
      </c>
      <c r="N135" s="455">
        <f t="shared" si="46"/>
        <v>0</v>
      </c>
    </row>
    <row r="136" spans="1:14" s="23" customFormat="1" ht="15.95" customHeight="1" x14ac:dyDescent="0.2">
      <c r="A136" s="14"/>
      <c r="B136" s="22" t="s">
        <v>49</v>
      </c>
      <c r="C136" s="68">
        <f t="shared" ref="C136:D136" si="47">SUM(C137:C138)</f>
        <v>0</v>
      </c>
      <c r="D136" s="68">
        <f t="shared" si="47"/>
        <v>0</v>
      </c>
      <c r="E136" s="68">
        <f t="shared" ref="E136" si="48">SUM(E137:E138)</f>
        <v>0</v>
      </c>
      <c r="F136" s="68">
        <f t="shared" ref="F136" si="49">SUM(F137:F138)</f>
        <v>0</v>
      </c>
      <c r="G136" s="68">
        <f t="shared" ref="G136:H136" si="50">SUM(G137:G138)</f>
        <v>0</v>
      </c>
      <c r="H136" s="68">
        <f t="shared" si="50"/>
        <v>0</v>
      </c>
      <c r="I136" s="68">
        <f t="shared" ref="I136:J136" si="51">SUM(I137:I138)</f>
        <v>0</v>
      </c>
      <c r="J136" s="68">
        <f t="shared" si="51"/>
        <v>0</v>
      </c>
      <c r="K136" s="68">
        <f t="shared" ref="K136" si="52">SUM(K137:K138)</f>
        <v>0</v>
      </c>
      <c r="L136" s="68">
        <f t="shared" ref="L136" si="53">SUM(L137:L138)</f>
        <v>0</v>
      </c>
      <c r="M136" s="68">
        <f t="shared" ref="M136" si="54">SUM(M137:M138)</f>
        <v>0</v>
      </c>
      <c r="N136" s="68">
        <f t="shared" ref="N136" si="55">SUM(N137:N138)</f>
        <v>0</v>
      </c>
    </row>
    <row r="137" spans="1:14" ht="15.95" customHeight="1" x14ac:dyDescent="0.2">
      <c r="A137" s="12"/>
      <c r="B137" s="13" t="s">
        <v>82</v>
      </c>
      <c r="C137" s="139">
        <v>0</v>
      </c>
      <c r="D137" s="139">
        <v>0</v>
      </c>
      <c r="E137" s="161">
        <v>0</v>
      </c>
      <c r="F137" s="194">
        <v>0</v>
      </c>
      <c r="G137" s="256">
        <v>0</v>
      </c>
      <c r="H137" s="256">
        <v>0</v>
      </c>
      <c r="I137" s="320">
        <v>0</v>
      </c>
      <c r="J137" s="320">
        <v>0</v>
      </c>
      <c r="K137" s="339">
        <v>0</v>
      </c>
      <c r="L137" s="417">
        <v>0</v>
      </c>
      <c r="M137" s="417">
        <v>0</v>
      </c>
      <c r="N137" s="448">
        <v>0</v>
      </c>
    </row>
    <row r="138" spans="1:14" ht="15.95" customHeight="1" x14ac:dyDescent="0.2">
      <c r="A138" s="12"/>
      <c r="B138" s="13" t="s">
        <v>83</v>
      </c>
      <c r="C138" s="139">
        <v>0</v>
      </c>
      <c r="D138" s="139">
        <v>0</v>
      </c>
      <c r="E138" s="161">
        <v>0</v>
      </c>
      <c r="F138" s="194">
        <v>0</v>
      </c>
      <c r="G138" s="256">
        <v>0</v>
      </c>
      <c r="H138" s="256">
        <v>0</v>
      </c>
      <c r="I138" s="320">
        <v>0</v>
      </c>
      <c r="J138" s="320">
        <v>0</v>
      </c>
      <c r="K138" s="339">
        <v>0</v>
      </c>
      <c r="L138" s="417">
        <v>0</v>
      </c>
      <c r="M138" s="417">
        <v>0</v>
      </c>
      <c r="N138" s="448">
        <v>0</v>
      </c>
    </row>
    <row r="139" spans="1:14" ht="15.95" customHeight="1" x14ac:dyDescent="0.2">
      <c r="A139" s="12"/>
      <c r="B139" s="11" t="s">
        <v>50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</row>
    <row r="140" spans="1:14" ht="15.95" customHeight="1" x14ac:dyDescent="0.2">
      <c r="A140" s="12"/>
      <c r="B140" s="11" t="s">
        <v>51</v>
      </c>
      <c r="C140" s="66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</row>
    <row r="141" spans="1:14" ht="15.95" customHeight="1" x14ac:dyDescent="0.2">
      <c r="A141" s="14">
        <v>2</v>
      </c>
      <c r="B141" s="10" t="s">
        <v>23</v>
      </c>
      <c r="C141" s="126">
        <f t="shared" ref="C141:H141" si="56">SUM(C142:C143)</f>
        <v>0</v>
      </c>
      <c r="D141" s="126">
        <f t="shared" si="56"/>
        <v>0</v>
      </c>
      <c r="E141" s="168">
        <f t="shared" si="56"/>
        <v>0</v>
      </c>
      <c r="F141" s="185">
        <f t="shared" si="56"/>
        <v>0</v>
      </c>
      <c r="G141" s="247">
        <f t="shared" si="56"/>
        <v>0</v>
      </c>
      <c r="H141" s="247">
        <f t="shared" si="56"/>
        <v>0</v>
      </c>
      <c r="I141" s="311">
        <f t="shared" ref="I141:N141" si="57">SUM(I142:I143)</f>
        <v>0</v>
      </c>
      <c r="J141" s="311">
        <f t="shared" si="57"/>
        <v>0</v>
      </c>
      <c r="K141" s="347">
        <f t="shared" si="57"/>
        <v>0</v>
      </c>
      <c r="L141" s="425">
        <f t="shared" si="57"/>
        <v>0</v>
      </c>
      <c r="M141" s="425">
        <f t="shared" si="57"/>
        <v>0</v>
      </c>
      <c r="N141" s="456">
        <f t="shared" si="57"/>
        <v>0</v>
      </c>
    </row>
    <row r="142" spans="1:14" ht="15.95" customHeight="1" x14ac:dyDescent="0.2">
      <c r="A142" s="12"/>
      <c r="B142" s="13" t="s">
        <v>82</v>
      </c>
      <c r="C142" s="139">
        <v>0</v>
      </c>
      <c r="D142" s="139">
        <v>0</v>
      </c>
      <c r="E142" s="161">
        <v>0</v>
      </c>
      <c r="F142" s="194">
        <v>0</v>
      </c>
      <c r="G142" s="256">
        <v>0</v>
      </c>
      <c r="H142" s="256">
        <v>0</v>
      </c>
      <c r="I142" s="320">
        <v>0</v>
      </c>
      <c r="J142" s="320">
        <v>0</v>
      </c>
      <c r="K142" s="339">
        <v>0</v>
      </c>
      <c r="L142" s="417">
        <v>0</v>
      </c>
      <c r="M142" s="417">
        <v>0</v>
      </c>
      <c r="N142" s="448">
        <v>0</v>
      </c>
    </row>
    <row r="143" spans="1:14" ht="15.95" customHeight="1" x14ac:dyDescent="0.2">
      <c r="A143" s="12"/>
      <c r="B143" s="13" t="s">
        <v>83</v>
      </c>
      <c r="C143" s="139">
        <v>0</v>
      </c>
      <c r="D143" s="139">
        <v>0</v>
      </c>
      <c r="E143" s="161">
        <v>0</v>
      </c>
      <c r="F143" s="194">
        <v>0</v>
      </c>
      <c r="G143" s="256">
        <v>0</v>
      </c>
      <c r="H143" s="256">
        <v>0</v>
      </c>
      <c r="I143" s="320">
        <v>0</v>
      </c>
      <c r="J143" s="320">
        <v>0</v>
      </c>
      <c r="K143" s="339">
        <v>0</v>
      </c>
      <c r="L143" s="417">
        <v>0</v>
      </c>
      <c r="M143" s="417">
        <v>0</v>
      </c>
      <c r="N143" s="448">
        <v>0</v>
      </c>
    </row>
    <row r="144" spans="1:14" ht="15.95" customHeight="1" x14ac:dyDescent="0.2">
      <c r="A144" s="9">
        <v>3</v>
      </c>
      <c r="B144" s="10" t="s">
        <v>53</v>
      </c>
      <c r="C144" s="126">
        <v>0</v>
      </c>
      <c r="D144" s="126">
        <v>0</v>
      </c>
      <c r="E144" s="168">
        <v>0</v>
      </c>
      <c r="F144" s="185">
        <v>0</v>
      </c>
      <c r="G144" s="247">
        <v>0</v>
      </c>
      <c r="H144" s="247">
        <v>0</v>
      </c>
      <c r="I144" s="311">
        <v>0</v>
      </c>
      <c r="J144" s="311">
        <v>0</v>
      </c>
      <c r="K144" s="347">
        <v>0</v>
      </c>
      <c r="L144" s="425">
        <v>0</v>
      </c>
      <c r="M144" s="425">
        <v>0</v>
      </c>
      <c r="N144" s="456">
        <v>0</v>
      </c>
    </row>
    <row r="145" spans="1:14" ht="15.75" x14ac:dyDescent="0.2">
      <c r="A145" s="14">
        <v>4</v>
      </c>
      <c r="B145" s="10" t="s">
        <v>52</v>
      </c>
      <c r="C145" s="68">
        <f t="shared" ref="C145:H145" si="58">SUM(C146:C147)</f>
        <v>0</v>
      </c>
      <c r="D145" s="68">
        <f t="shared" si="58"/>
        <v>0</v>
      </c>
      <c r="E145" s="68">
        <f t="shared" si="58"/>
        <v>0</v>
      </c>
      <c r="F145" s="68">
        <f t="shared" si="58"/>
        <v>0</v>
      </c>
      <c r="G145" s="68">
        <f t="shared" si="58"/>
        <v>0</v>
      </c>
      <c r="H145" s="68">
        <f t="shared" si="58"/>
        <v>0</v>
      </c>
      <c r="I145" s="68">
        <f t="shared" ref="I145:N145" si="59">SUM(I146:I147)</f>
        <v>0</v>
      </c>
      <c r="J145" s="68">
        <f t="shared" si="59"/>
        <v>0</v>
      </c>
      <c r="K145" s="68">
        <f t="shared" si="59"/>
        <v>0</v>
      </c>
      <c r="L145" s="68">
        <f t="shared" si="59"/>
        <v>0</v>
      </c>
      <c r="M145" s="68">
        <f t="shared" si="59"/>
        <v>0</v>
      </c>
      <c r="N145" s="68">
        <f t="shared" si="59"/>
        <v>0</v>
      </c>
    </row>
    <row r="146" spans="1:14" x14ac:dyDescent="0.2">
      <c r="A146" s="14"/>
      <c r="B146" s="13" t="s">
        <v>82</v>
      </c>
      <c r="C146" s="68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</row>
    <row r="147" spans="1:14" x14ac:dyDescent="0.2">
      <c r="A147" s="14"/>
      <c r="B147" s="13" t="s">
        <v>83</v>
      </c>
      <c r="C147" s="68">
        <v>0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</row>
    <row r="148" spans="1:14" x14ac:dyDescent="0.2">
      <c r="A148" s="14">
        <v>5</v>
      </c>
      <c r="B148" s="11" t="s">
        <v>54</v>
      </c>
      <c r="C148" s="126">
        <v>0</v>
      </c>
      <c r="D148" s="126">
        <v>0</v>
      </c>
      <c r="E148" s="168">
        <v>0</v>
      </c>
      <c r="F148" s="185">
        <v>0</v>
      </c>
      <c r="G148" s="247">
        <v>0</v>
      </c>
      <c r="H148" s="247">
        <v>0</v>
      </c>
      <c r="I148" s="311">
        <v>0</v>
      </c>
      <c r="J148" s="311">
        <v>0</v>
      </c>
      <c r="K148" s="347">
        <v>0</v>
      </c>
      <c r="L148" s="425">
        <v>0</v>
      </c>
      <c r="M148" s="425">
        <v>0</v>
      </c>
      <c r="N148" s="456">
        <v>0</v>
      </c>
    </row>
    <row r="149" spans="1:14" ht="15.75" x14ac:dyDescent="0.2">
      <c r="A149" s="14">
        <v>6</v>
      </c>
      <c r="B149" s="10" t="s">
        <v>55</v>
      </c>
      <c r="C149" s="126">
        <v>0</v>
      </c>
      <c r="D149" s="126">
        <v>0</v>
      </c>
      <c r="E149" s="168">
        <v>0</v>
      </c>
      <c r="F149" s="185">
        <v>0</v>
      </c>
      <c r="G149" s="247">
        <v>0</v>
      </c>
      <c r="H149" s="247">
        <v>0</v>
      </c>
      <c r="I149" s="311">
        <v>0</v>
      </c>
      <c r="J149" s="311">
        <v>0</v>
      </c>
      <c r="K149" s="347">
        <v>0</v>
      </c>
      <c r="L149" s="425">
        <v>0</v>
      </c>
      <c r="M149" s="425">
        <v>0</v>
      </c>
      <c r="N149" s="456">
        <v>0</v>
      </c>
    </row>
    <row r="150" spans="1:14" ht="15.75" x14ac:dyDescent="0.2">
      <c r="A150" s="14">
        <v>7</v>
      </c>
      <c r="B150" s="10" t="s">
        <v>56</v>
      </c>
      <c r="C150" s="126">
        <v>0</v>
      </c>
      <c r="D150" s="126">
        <v>0</v>
      </c>
      <c r="E150" s="168">
        <v>0</v>
      </c>
      <c r="F150" s="185">
        <v>0</v>
      </c>
      <c r="G150" s="247">
        <v>0</v>
      </c>
      <c r="H150" s="247">
        <v>0</v>
      </c>
      <c r="I150" s="311">
        <v>0</v>
      </c>
      <c r="J150" s="311">
        <v>0</v>
      </c>
      <c r="K150" s="347">
        <v>0</v>
      </c>
      <c r="L150" s="425">
        <v>0</v>
      </c>
      <c r="M150" s="425">
        <v>0</v>
      </c>
      <c r="N150" s="456">
        <v>0</v>
      </c>
    </row>
    <row r="151" spans="1:14" ht="15.75" x14ac:dyDescent="0.2">
      <c r="A151" s="14">
        <v>8</v>
      </c>
      <c r="B151" s="10" t="s">
        <v>57</v>
      </c>
      <c r="C151" s="126">
        <v>0</v>
      </c>
      <c r="D151" s="126">
        <v>0</v>
      </c>
      <c r="E151" s="168">
        <v>0</v>
      </c>
      <c r="F151" s="185">
        <v>0</v>
      </c>
      <c r="G151" s="247">
        <v>0</v>
      </c>
      <c r="H151" s="247">
        <v>0</v>
      </c>
      <c r="I151" s="311">
        <v>0</v>
      </c>
      <c r="J151" s="311">
        <v>0</v>
      </c>
      <c r="K151" s="347">
        <v>0</v>
      </c>
      <c r="L151" s="425">
        <v>0</v>
      </c>
      <c r="M151" s="425">
        <v>0</v>
      </c>
      <c r="N151" s="456">
        <v>0</v>
      </c>
    </row>
    <row r="152" spans="1:14" ht="15.75" x14ac:dyDescent="0.2">
      <c r="A152" s="14">
        <v>9</v>
      </c>
      <c r="B152" s="10" t="s">
        <v>24</v>
      </c>
      <c r="C152" s="126">
        <v>0</v>
      </c>
      <c r="D152" s="126">
        <v>0</v>
      </c>
      <c r="E152" s="168">
        <v>0</v>
      </c>
      <c r="F152" s="185">
        <v>0</v>
      </c>
      <c r="G152" s="247">
        <v>0</v>
      </c>
      <c r="H152" s="247">
        <v>0</v>
      </c>
      <c r="I152" s="311">
        <v>0</v>
      </c>
      <c r="J152" s="311">
        <v>0</v>
      </c>
      <c r="K152" s="347">
        <v>0</v>
      </c>
      <c r="L152" s="425">
        <v>0</v>
      </c>
      <c r="M152" s="425">
        <v>0</v>
      </c>
      <c r="N152" s="456">
        <v>0</v>
      </c>
    </row>
    <row r="153" spans="1:14" ht="15.75" x14ac:dyDescent="0.2">
      <c r="A153" s="14">
        <v>10</v>
      </c>
      <c r="B153" s="10" t="s">
        <v>25</v>
      </c>
      <c r="C153" s="126">
        <v>0</v>
      </c>
      <c r="D153" s="126">
        <v>0</v>
      </c>
      <c r="E153" s="168">
        <v>0</v>
      </c>
      <c r="F153" s="185">
        <v>0</v>
      </c>
      <c r="G153" s="247">
        <v>0</v>
      </c>
      <c r="H153" s="247">
        <v>0</v>
      </c>
      <c r="I153" s="311">
        <v>0</v>
      </c>
      <c r="J153" s="311">
        <v>0</v>
      </c>
      <c r="K153" s="347">
        <v>0</v>
      </c>
      <c r="L153" s="425">
        <v>0</v>
      </c>
      <c r="M153" s="425">
        <v>0</v>
      </c>
      <c r="N153" s="456">
        <v>0</v>
      </c>
    </row>
    <row r="154" spans="1:14" ht="12.75" customHeight="1" thickBot="1" x14ac:dyDescent="0.25">
      <c r="A154" s="39">
        <v>11</v>
      </c>
      <c r="B154" s="40" t="s">
        <v>58</v>
      </c>
      <c r="C154" s="127">
        <v>0</v>
      </c>
      <c r="D154" s="127">
        <v>0</v>
      </c>
      <c r="E154" s="169">
        <v>0</v>
      </c>
      <c r="F154" s="186">
        <v>0</v>
      </c>
      <c r="G154" s="248">
        <v>0</v>
      </c>
      <c r="H154" s="248">
        <v>0</v>
      </c>
      <c r="I154" s="312">
        <v>0</v>
      </c>
      <c r="J154" s="312">
        <v>0</v>
      </c>
      <c r="K154" s="348">
        <v>0</v>
      </c>
      <c r="L154" s="426">
        <v>0</v>
      </c>
      <c r="M154" s="426">
        <v>0</v>
      </c>
      <c r="N154" s="457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605" t="s">
        <v>0</v>
      </c>
      <c r="B161" s="605"/>
    </row>
    <row r="162" spans="1:14" ht="12.75" customHeight="1" x14ac:dyDescent="0.2">
      <c r="A162" s="605" t="s">
        <v>1</v>
      </c>
      <c r="B162" s="605"/>
    </row>
    <row r="163" spans="1:14" ht="12.75" customHeight="1" x14ac:dyDescent="0.2">
      <c r="A163" s="605" t="s">
        <v>45</v>
      </c>
      <c r="B163" s="605"/>
    </row>
    <row r="164" spans="1:14" ht="12.75" customHeight="1" x14ac:dyDescent="0.3">
      <c r="C164" s="130"/>
    </row>
    <row r="165" spans="1:14" ht="11.25" customHeight="1" x14ac:dyDescent="0.2">
      <c r="C165" s="131" t="s">
        <v>3</v>
      </c>
    </row>
    <row r="166" spans="1:14" ht="12.75" customHeight="1" x14ac:dyDescent="0.2">
      <c r="A166" s="1" t="s">
        <v>46</v>
      </c>
    </row>
    <row r="167" spans="1:14" ht="15.95" customHeight="1" x14ac:dyDescent="0.2">
      <c r="A167" s="1" t="s">
        <v>68</v>
      </c>
    </row>
    <row r="168" spans="1:14" s="43" customFormat="1" ht="15.95" customHeight="1" thickBot="1" x14ac:dyDescent="0.25">
      <c r="A168" s="43" t="s">
        <v>80</v>
      </c>
    </row>
    <row r="169" spans="1:14" ht="15.95" customHeight="1" thickTop="1" x14ac:dyDescent="0.2">
      <c r="A169" s="606" t="s">
        <v>4</v>
      </c>
      <c r="B169" s="606" t="s">
        <v>5</v>
      </c>
      <c r="C169" s="129"/>
    </row>
    <row r="170" spans="1:14" ht="15.95" customHeight="1" x14ac:dyDescent="0.2">
      <c r="A170" s="607"/>
      <c r="B170" s="607"/>
      <c r="C170" s="138"/>
      <c r="D170" s="138"/>
      <c r="E170" s="162"/>
      <c r="F170" s="193"/>
      <c r="G170" s="255"/>
      <c r="H170" s="255"/>
      <c r="I170" s="319"/>
      <c r="J170" s="319"/>
      <c r="K170" s="340"/>
      <c r="L170" s="418"/>
      <c r="M170" s="418"/>
      <c r="N170" s="449"/>
    </row>
    <row r="171" spans="1:14" ht="15.95" customHeight="1" x14ac:dyDescent="0.2">
      <c r="A171" s="607"/>
      <c r="B171" s="607"/>
      <c r="C171" s="135" t="s">
        <v>29</v>
      </c>
      <c r="D171" s="135" t="s">
        <v>29</v>
      </c>
      <c r="E171" s="164" t="s">
        <v>29</v>
      </c>
      <c r="F171" s="191" t="s">
        <v>29</v>
      </c>
      <c r="G171" s="253" t="s">
        <v>29</v>
      </c>
      <c r="H171" s="253" t="s">
        <v>29</v>
      </c>
      <c r="I171" s="317" t="s">
        <v>29</v>
      </c>
      <c r="J171" s="317" t="s">
        <v>29</v>
      </c>
      <c r="K171" s="342" t="s">
        <v>29</v>
      </c>
      <c r="L171" s="420" t="s">
        <v>29</v>
      </c>
      <c r="M171" s="420" t="s">
        <v>29</v>
      </c>
      <c r="N171" s="451" t="s">
        <v>29</v>
      </c>
    </row>
    <row r="172" spans="1:14" ht="15.95" customHeight="1" x14ac:dyDescent="0.2">
      <c r="A172" s="607"/>
      <c r="B172" s="607"/>
      <c r="C172" s="136"/>
      <c r="D172" s="136"/>
      <c r="E172" s="165"/>
      <c r="F172" s="192"/>
      <c r="G172" s="254"/>
      <c r="H172" s="254"/>
      <c r="I172" s="318"/>
      <c r="J172" s="318"/>
      <c r="K172" s="343"/>
      <c r="L172" s="421"/>
      <c r="M172" s="421"/>
      <c r="N172" s="452"/>
    </row>
    <row r="173" spans="1:14" ht="15.95" customHeight="1" x14ac:dyDescent="0.2">
      <c r="A173" s="608"/>
      <c r="B173" s="608"/>
      <c r="C173" s="135"/>
      <c r="D173" s="135"/>
      <c r="E173" s="164"/>
      <c r="F173" s="191"/>
      <c r="G173" s="253"/>
      <c r="H173" s="253"/>
      <c r="I173" s="317"/>
      <c r="J173" s="317"/>
      <c r="K173" s="342"/>
      <c r="L173" s="420"/>
      <c r="M173" s="420"/>
      <c r="N173" s="451"/>
    </row>
    <row r="174" spans="1:14" s="8" customFormat="1" ht="15.95" customHeight="1" x14ac:dyDescent="0.2">
      <c r="A174" s="134" t="s">
        <v>10</v>
      </c>
      <c r="B174" s="134" t="s">
        <v>11</v>
      </c>
      <c r="C174" s="134" t="s">
        <v>13</v>
      </c>
      <c r="D174" s="134" t="s">
        <v>13</v>
      </c>
      <c r="E174" s="163" t="s">
        <v>13</v>
      </c>
      <c r="F174" s="190" t="s">
        <v>13</v>
      </c>
      <c r="G174" s="252" t="s">
        <v>13</v>
      </c>
      <c r="H174" s="252" t="s">
        <v>13</v>
      </c>
      <c r="I174" s="316" t="s">
        <v>13</v>
      </c>
      <c r="J174" s="316" t="s">
        <v>13</v>
      </c>
      <c r="K174" s="341" t="s">
        <v>13</v>
      </c>
      <c r="L174" s="419" t="s">
        <v>13</v>
      </c>
      <c r="M174" s="419" t="s">
        <v>13</v>
      </c>
      <c r="N174" s="450" t="s">
        <v>13</v>
      </c>
    </row>
    <row r="175" spans="1:14" s="16" customFormat="1" ht="15.95" customHeight="1" x14ac:dyDescent="0.2">
      <c r="A175" s="18">
        <v>1</v>
      </c>
      <c r="B175" s="19" t="s">
        <v>22</v>
      </c>
      <c r="C175" s="128">
        <f t="shared" ref="C175:H175" si="60">SUM(C176,C179,C180)</f>
        <v>0</v>
      </c>
      <c r="D175" s="128">
        <f t="shared" si="60"/>
        <v>0</v>
      </c>
      <c r="E175" s="167">
        <f t="shared" si="60"/>
        <v>0</v>
      </c>
      <c r="F175" s="187">
        <f t="shared" si="60"/>
        <v>0</v>
      </c>
      <c r="G175" s="249">
        <f t="shared" si="60"/>
        <v>0</v>
      </c>
      <c r="H175" s="249">
        <f t="shared" si="60"/>
        <v>0</v>
      </c>
      <c r="I175" s="313">
        <f t="shared" ref="I175:N175" si="61">SUM(I176,I179,I180)</f>
        <v>0</v>
      </c>
      <c r="J175" s="313">
        <f t="shared" si="61"/>
        <v>0</v>
      </c>
      <c r="K175" s="346">
        <f t="shared" si="61"/>
        <v>0</v>
      </c>
      <c r="L175" s="424">
        <f t="shared" si="61"/>
        <v>0</v>
      </c>
      <c r="M175" s="424">
        <f t="shared" si="61"/>
        <v>0</v>
      </c>
      <c r="N175" s="455">
        <f t="shared" si="61"/>
        <v>0</v>
      </c>
    </row>
    <row r="176" spans="1:14" s="23" customFormat="1" ht="15.95" customHeight="1" x14ac:dyDescent="0.2">
      <c r="A176" s="14"/>
      <c r="B176" s="22" t="s">
        <v>49</v>
      </c>
      <c r="C176" s="68">
        <f t="shared" ref="C176:D176" si="62">SUM(C177:C178)</f>
        <v>0</v>
      </c>
      <c r="D176" s="68">
        <f t="shared" si="62"/>
        <v>0</v>
      </c>
      <c r="E176" s="68">
        <f t="shared" ref="E176" si="63">SUM(E177:E178)</f>
        <v>0</v>
      </c>
      <c r="F176" s="68">
        <f t="shared" ref="F176" si="64">SUM(F177:F178)</f>
        <v>0</v>
      </c>
      <c r="G176" s="68">
        <f t="shared" ref="G176:H176" si="65">SUM(G177:G178)</f>
        <v>0</v>
      </c>
      <c r="H176" s="68">
        <f t="shared" si="65"/>
        <v>0</v>
      </c>
      <c r="I176" s="68">
        <f t="shared" ref="I176:J176" si="66">SUM(I177:I178)</f>
        <v>0</v>
      </c>
      <c r="J176" s="68">
        <f t="shared" si="66"/>
        <v>0</v>
      </c>
      <c r="K176" s="68">
        <f t="shared" ref="K176" si="67">SUM(K177:K178)</f>
        <v>0</v>
      </c>
      <c r="L176" s="68">
        <f t="shared" ref="L176" si="68">SUM(L177:L178)</f>
        <v>0</v>
      </c>
      <c r="M176" s="68">
        <f t="shared" ref="M176" si="69">SUM(M177:M178)</f>
        <v>0</v>
      </c>
      <c r="N176" s="68">
        <f t="shared" ref="N176" si="70">SUM(N177:N178)</f>
        <v>0</v>
      </c>
    </row>
    <row r="177" spans="1:14" ht="15.95" customHeight="1" x14ac:dyDescent="0.2">
      <c r="A177" s="12"/>
      <c r="B177" s="13" t="s">
        <v>82</v>
      </c>
      <c r="C177" s="139">
        <v>0</v>
      </c>
      <c r="D177" s="139">
        <v>0</v>
      </c>
      <c r="E177" s="161">
        <v>0</v>
      </c>
      <c r="F177" s="194">
        <v>0</v>
      </c>
      <c r="G177" s="256">
        <v>0</v>
      </c>
      <c r="H177" s="256">
        <v>0</v>
      </c>
      <c r="I177" s="320">
        <v>0</v>
      </c>
      <c r="J177" s="320">
        <v>0</v>
      </c>
      <c r="K177" s="339">
        <v>0</v>
      </c>
      <c r="L177" s="417">
        <v>0</v>
      </c>
      <c r="M177" s="417">
        <v>0</v>
      </c>
      <c r="N177" s="448">
        <v>0</v>
      </c>
    </row>
    <row r="178" spans="1:14" ht="15.95" customHeight="1" x14ac:dyDescent="0.2">
      <c r="A178" s="12"/>
      <c r="B178" s="13" t="s">
        <v>83</v>
      </c>
      <c r="C178" s="139">
        <v>0</v>
      </c>
      <c r="D178" s="139">
        <v>0</v>
      </c>
      <c r="E178" s="161">
        <v>0</v>
      </c>
      <c r="F178" s="194">
        <v>0</v>
      </c>
      <c r="G178" s="256">
        <v>0</v>
      </c>
      <c r="H178" s="256">
        <v>0</v>
      </c>
      <c r="I178" s="320">
        <v>0</v>
      </c>
      <c r="J178" s="320">
        <v>0</v>
      </c>
      <c r="K178" s="339">
        <v>0</v>
      </c>
      <c r="L178" s="417">
        <v>0</v>
      </c>
      <c r="M178" s="417">
        <v>0</v>
      </c>
      <c r="N178" s="448">
        <v>0</v>
      </c>
    </row>
    <row r="179" spans="1:14" ht="15.95" customHeight="1" x14ac:dyDescent="0.2">
      <c r="A179" s="12"/>
      <c r="B179" s="11" t="s">
        <v>50</v>
      </c>
      <c r="C179" s="66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</row>
    <row r="180" spans="1:14" ht="15.95" customHeight="1" x14ac:dyDescent="0.2">
      <c r="A180" s="12"/>
      <c r="B180" s="11" t="s">
        <v>51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</row>
    <row r="181" spans="1:14" ht="15.95" customHeight="1" x14ac:dyDescent="0.2">
      <c r="A181" s="14">
        <v>2</v>
      </c>
      <c r="B181" s="10" t="s">
        <v>23</v>
      </c>
      <c r="C181" s="126">
        <f t="shared" ref="C181:H181" si="71">SUM(C182:C183)</f>
        <v>0</v>
      </c>
      <c r="D181" s="126">
        <f t="shared" si="71"/>
        <v>0</v>
      </c>
      <c r="E181" s="168">
        <f t="shared" si="71"/>
        <v>0</v>
      </c>
      <c r="F181" s="185">
        <f t="shared" si="71"/>
        <v>0</v>
      </c>
      <c r="G181" s="247">
        <f t="shared" si="71"/>
        <v>0</v>
      </c>
      <c r="H181" s="247">
        <f t="shared" si="71"/>
        <v>0</v>
      </c>
      <c r="I181" s="311">
        <f t="shared" ref="I181:N181" si="72">SUM(I182:I183)</f>
        <v>0</v>
      </c>
      <c r="J181" s="311">
        <f t="shared" si="72"/>
        <v>0</v>
      </c>
      <c r="K181" s="347">
        <f t="shared" si="72"/>
        <v>0</v>
      </c>
      <c r="L181" s="425">
        <f t="shared" si="72"/>
        <v>0</v>
      </c>
      <c r="M181" s="425">
        <f t="shared" si="72"/>
        <v>0</v>
      </c>
      <c r="N181" s="456">
        <f t="shared" si="72"/>
        <v>0</v>
      </c>
    </row>
    <row r="182" spans="1:14" ht="15.95" customHeight="1" x14ac:dyDescent="0.2">
      <c r="A182" s="12"/>
      <c r="B182" s="13" t="s">
        <v>82</v>
      </c>
      <c r="C182" s="139">
        <v>0</v>
      </c>
      <c r="D182" s="139">
        <v>0</v>
      </c>
      <c r="E182" s="161">
        <v>0</v>
      </c>
      <c r="F182" s="194">
        <v>0</v>
      </c>
      <c r="G182" s="256">
        <v>0</v>
      </c>
      <c r="H182" s="256">
        <v>0</v>
      </c>
      <c r="I182" s="320">
        <v>0</v>
      </c>
      <c r="J182" s="320">
        <v>0</v>
      </c>
      <c r="K182" s="339">
        <v>0</v>
      </c>
      <c r="L182" s="417">
        <v>0</v>
      </c>
      <c r="M182" s="417">
        <v>0</v>
      </c>
      <c r="N182" s="448">
        <v>0</v>
      </c>
    </row>
    <row r="183" spans="1:14" ht="15.95" customHeight="1" x14ac:dyDescent="0.2">
      <c r="A183" s="12"/>
      <c r="B183" s="13" t="s">
        <v>83</v>
      </c>
      <c r="C183" s="139">
        <v>0</v>
      </c>
      <c r="D183" s="139">
        <v>0</v>
      </c>
      <c r="E183" s="161">
        <v>0</v>
      </c>
      <c r="F183" s="194">
        <v>0</v>
      </c>
      <c r="G183" s="256">
        <v>0</v>
      </c>
      <c r="H183" s="256">
        <v>0</v>
      </c>
      <c r="I183" s="320">
        <v>0</v>
      </c>
      <c r="J183" s="320">
        <v>0</v>
      </c>
      <c r="K183" s="339">
        <v>0</v>
      </c>
      <c r="L183" s="417">
        <v>0</v>
      </c>
      <c r="M183" s="417">
        <v>0</v>
      </c>
      <c r="N183" s="448">
        <v>0</v>
      </c>
    </row>
    <row r="184" spans="1:14" ht="15.95" customHeight="1" x14ac:dyDescent="0.2">
      <c r="A184" s="9">
        <v>3</v>
      </c>
      <c r="B184" s="10" t="s">
        <v>53</v>
      </c>
      <c r="C184" s="126">
        <v>0</v>
      </c>
      <c r="D184" s="126">
        <v>0</v>
      </c>
      <c r="E184" s="168">
        <v>0</v>
      </c>
      <c r="F184" s="185">
        <v>0</v>
      </c>
      <c r="G184" s="247">
        <v>0</v>
      </c>
      <c r="H184" s="247">
        <v>0</v>
      </c>
      <c r="I184" s="311">
        <v>0</v>
      </c>
      <c r="J184" s="311">
        <v>0</v>
      </c>
      <c r="K184" s="347">
        <v>0</v>
      </c>
      <c r="L184" s="425">
        <v>0</v>
      </c>
      <c r="M184" s="425">
        <v>0</v>
      </c>
      <c r="N184" s="456">
        <v>0</v>
      </c>
    </row>
    <row r="185" spans="1:14" ht="15.75" x14ac:dyDescent="0.2">
      <c r="A185" s="14">
        <v>4</v>
      </c>
      <c r="B185" s="10" t="s">
        <v>52</v>
      </c>
      <c r="C185" s="68">
        <f t="shared" ref="C185:H185" si="73">SUM(C186:C187)</f>
        <v>0</v>
      </c>
      <c r="D185" s="68">
        <f t="shared" si="73"/>
        <v>0</v>
      </c>
      <c r="E185" s="68">
        <f t="shared" si="73"/>
        <v>0</v>
      </c>
      <c r="F185" s="68">
        <f t="shared" si="73"/>
        <v>0</v>
      </c>
      <c r="G185" s="68">
        <f t="shared" si="73"/>
        <v>0</v>
      </c>
      <c r="H185" s="68">
        <f t="shared" si="73"/>
        <v>0</v>
      </c>
      <c r="I185" s="68">
        <f t="shared" ref="I185:N185" si="74">SUM(I186:I187)</f>
        <v>0</v>
      </c>
      <c r="J185" s="68">
        <f t="shared" si="74"/>
        <v>0</v>
      </c>
      <c r="K185" s="68">
        <f t="shared" si="74"/>
        <v>0</v>
      </c>
      <c r="L185" s="68">
        <f t="shared" si="74"/>
        <v>0</v>
      </c>
      <c r="M185" s="68">
        <f t="shared" si="74"/>
        <v>0</v>
      </c>
      <c r="N185" s="68">
        <f t="shared" si="74"/>
        <v>0</v>
      </c>
    </row>
    <row r="186" spans="1:14" x14ac:dyDescent="0.2">
      <c r="A186" s="14"/>
      <c r="B186" s="13" t="s">
        <v>82</v>
      </c>
      <c r="C186" s="68">
        <v>0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</row>
    <row r="187" spans="1:14" x14ac:dyDescent="0.2">
      <c r="A187" s="14"/>
      <c r="B187" s="13" t="s">
        <v>83</v>
      </c>
      <c r="C187" s="68">
        <v>0</v>
      </c>
      <c r="D187" s="68">
        <v>0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</row>
    <row r="188" spans="1:14" x14ac:dyDescent="0.2">
      <c r="A188" s="14">
        <v>5</v>
      </c>
      <c r="B188" s="11" t="s">
        <v>54</v>
      </c>
      <c r="C188" s="126">
        <v>0</v>
      </c>
      <c r="D188" s="126">
        <v>0</v>
      </c>
      <c r="E188" s="168">
        <v>0</v>
      </c>
      <c r="F188" s="185">
        <v>0</v>
      </c>
      <c r="G188" s="247">
        <v>0</v>
      </c>
      <c r="H188" s="247">
        <v>0</v>
      </c>
      <c r="I188" s="311">
        <v>0</v>
      </c>
      <c r="J188" s="311">
        <v>0</v>
      </c>
      <c r="K188" s="347">
        <v>0</v>
      </c>
      <c r="L188" s="425">
        <v>0</v>
      </c>
      <c r="M188" s="425">
        <v>0</v>
      </c>
      <c r="N188" s="456">
        <v>0</v>
      </c>
    </row>
    <row r="189" spans="1:14" ht="15.75" x14ac:dyDescent="0.2">
      <c r="A189" s="14">
        <v>6</v>
      </c>
      <c r="B189" s="10" t="s">
        <v>55</v>
      </c>
      <c r="C189" s="126">
        <v>0</v>
      </c>
      <c r="D189" s="126">
        <v>0</v>
      </c>
      <c r="E189" s="168">
        <v>0</v>
      </c>
      <c r="F189" s="185">
        <v>0</v>
      </c>
      <c r="G189" s="247">
        <v>0</v>
      </c>
      <c r="H189" s="247">
        <v>0</v>
      </c>
      <c r="I189" s="311">
        <v>0</v>
      </c>
      <c r="J189" s="311">
        <v>0</v>
      </c>
      <c r="K189" s="347">
        <v>0</v>
      </c>
      <c r="L189" s="425">
        <v>0</v>
      </c>
      <c r="M189" s="425">
        <v>0</v>
      </c>
      <c r="N189" s="456">
        <v>0</v>
      </c>
    </row>
    <row r="190" spans="1:14" ht="15.75" x14ac:dyDescent="0.2">
      <c r="A190" s="14">
        <v>7</v>
      </c>
      <c r="B190" s="10" t="s">
        <v>56</v>
      </c>
      <c r="C190" s="126">
        <v>0</v>
      </c>
      <c r="D190" s="126">
        <v>0</v>
      </c>
      <c r="E190" s="168">
        <v>0</v>
      </c>
      <c r="F190" s="185">
        <v>0</v>
      </c>
      <c r="G190" s="247">
        <v>0</v>
      </c>
      <c r="H190" s="247">
        <v>0</v>
      </c>
      <c r="I190" s="311">
        <v>0</v>
      </c>
      <c r="J190" s="311">
        <v>0</v>
      </c>
      <c r="K190" s="347">
        <v>0</v>
      </c>
      <c r="L190" s="425">
        <v>0</v>
      </c>
      <c r="M190" s="425">
        <v>0</v>
      </c>
      <c r="N190" s="456">
        <v>0</v>
      </c>
    </row>
    <row r="191" spans="1:14" ht="12.75" customHeight="1" x14ac:dyDescent="0.2">
      <c r="A191" s="14">
        <v>8</v>
      </c>
      <c r="B191" s="10" t="s">
        <v>57</v>
      </c>
      <c r="C191" s="126">
        <v>0</v>
      </c>
      <c r="D191" s="126">
        <v>0</v>
      </c>
      <c r="E191" s="168">
        <v>0</v>
      </c>
      <c r="F191" s="185">
        <v>0</v>
      </c>
      <c r="G191" s="247">
        <v>0</v>
      </c>
      <c r="H191" s="247">
        <v>0</v>
      </c>
      <c r="I191" s="311">
        <v>0</v>
      </c>
      <c r="J191" s="311">
        <v>0</v>
      </c>
      <c r="K191" s="347">
        <v>0</v>
      </c>
      <c r="L191" s="425">
        <v>0</v>
      </c>
      <c r="M191" s="425">
        <v>0</v>
      </c>
      <c r="N191" s="456">
        <v>0</v>
      </c>
    </row>
    <row r="192" spans="1:14" ht="12.75" customHeight="1" x14ac:dyDescent="0.2">
      <c r="A192" s="14">
        <v>9</v>
      </c>
      <c r="B192" s="10" t="s">
        <v>24</v>
      </c>
      <c r="C192" s="126">
        <v>0</v>
      </c>
      <c r="D192" s="126">
        <v>0</v>
      </c>
      <c r="E192" s="168">
        <v>0</v>
      </c>
      <c r="F192" s="185">
        <v>0</v>
      </c>
      <c r="G192" s="247">
        <v>0</v>
      </c>
      <c r="H192" s="247">
        <v>0</v>
      </c>
      <c r="I192" s="311">
        <v>0</v>
      </c>
      <c r="J192" s="311">
        <v>0</v>
      </c>
      <c r="K192" s="347">
        <v>0</v>
      </c>
      <c r="L192" s="425">
        <v>0</v>
      </c>
      <c r="M192" s="425">
        <v>0</v>
      </c>
      <c r="N192" s="456">
        <v>0</v>
      </c>
    </row>
    <row r="193" spans="1:14" ht="15.75" x14ac:dyDescent="0.2">
      <c r="A193" s="14">
        <v>10</v>
      </c>
      <c r="B193" s="10" t="s">
        <v>25</v>
      </c>
      <c r="C193" s="126">
        <v>0</v>
      </c>
      <c r="D193" s="126">
        <v>0</v>
      </c>
      <c r="E193" s="168">
        <v>0</v>
      </c>
      <c r="F193" s="185">
        <v>0</v>
      </c>
      <c r="G193" s="247">
        <v>0</v>
      </c>
      <c r="H193" s="247">
        <v>0</v>
      </c>
      <c r="I193" s="311">
        <v>0</v>
      </c>
      <c r="J193" s="311">
        <v>0</v>
      </c>
      <c r="K193" s="347">
        <v>0</v>
      </c>
      <c r="L193" s="425">
        <v>0</v>
      </c>
      <c r="M193" s="425">
        <v>0</v>
      </c>
      <c r="N193" s="456">
        <v>0</v>
      </c>
    </row>
    <row r="194" spans="1:14" ht="21" customHeight="1" thickBot="1" x14ac:dyDescent="0.25">
      <c r="A194" s="39">
        <v>11</v>
      </c>
      <c r="B194" s="40" t="s">
        <v>58</v>
      </c>
      <c r="C194" s="127">
        <v>0</v>
      </c>
      <c r="D194" s="127">
        <v>0</v>
      </c>
      <c r="E194" s="169">
        <v>0</v>
      </c>
      <c r="F194" s="186">
        <v>0</v>
      </c>
      <c r="G194" s="248">
        <v>0</v>
      </c>
      <c r="H194" s="248">
        <v>0</v>
      </c>
      <c r="I194" s="312">
        <v>0</v>
      </c>
      <c r="J194" s="312">
        <v>0</v>
      </c>
      <c r="K194" s="348">
        <v>0</v>
      </c>
      <c r="L194" s="426">
        <v>0</v>
      </c>
      <c r="M194" s="426">
        <v>0</v>
      </c>
      <c r="N194" s="457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605" t="s">
        <v>0</v>
      </c>
      <c r="B201" s="605"/>
    </row>
    <row r="202" spans="1:14" ht="12.75" customHeight="1" x14ac:dyDescent="0.2">
      <c r="A202" s="605" t="s">
        <v>1</v>
      </c>
      <c r="B202" s="605"/>
    </row>
    <row r="203" spans="1:14" ht="11.25" customHeight="1" x14ac:dyDescent="0.2">
      <c r="A203" s="605" t="s">
        <v>45</v>
      </c>
      <c r="B203" s="605"/>
    </row>
    <row r="204" spans="1:14" ht="12.75" customHeight="1" x14ac:dyDescent="0.3">
      <c r="C204" s="130"/>
    </row>
    <row r="205" spans="1:14" ht="15.95" customHeight="1" x14ac:dyDescent="0.2">
      <c r="C205" s="131" t="s">
        <v>3</v>
      </c>
    </row>
    <row r="206" spans="1:14" ht="15.95" customHeight="1" x14ac:dyDescent="0.2">
      <c r="A206" s="1" t="s">
        <v>46</v>
      </c>
    </row>
    <row r="207" spans="1:14" ht="15.95" customHeight="1" x14ac:dyDescent="0.2">
      <c r="A207" s="1" t="s">
        <v>68</v>
      </c>
    </row>
    <row r="208" spans="1:14" s="43" customFormat="1" ht="15.95" customHeight="1" thickBot="1" x14ac:dyDescent="0.25">
      <c r="A208" s="43" t="s">
        <v>79</v>
      </c>
    </row>
    <row r="209" spans="1:14" ht="15.95" customHeight="1" thickTop="1" x14ac:dyDescent="0.2">
      <c r="A209" s="602" t="s">
        <v>4</v>
      </c>
      <c r="B209" s="602" t="s">
        <v>5</v>
      </c>
      <c r="C209" s="129"/>
    </row>
    <row r="210" spans="1:14" ht="15.95" customHeight="1" x14ac:dyDescent="0.2">
      <c r="A210" s="603"/>
      <c r="B210" s="603"/>
      <c r="C210" s="138"/>
      <c r="D210" s="138"/>
      <c r="E210" s="162"/>
      <c r="F210" s="193"/>
      <c r="G210" s="255"/>
      <c r="H210" s="255"/>
      <c r="I210" s="319"/>
      <c r="J210" s="319"/>
      <c r="K210" s="340"/>
      <c r="L210" s="418"/>
      <c r="M210" s="418"/>
      <c r="N210" s="449"/>
    </row>
    <row r="211" spans="1:14" ht="15.95" customHeight="1" x14ac:dyDescent="0.2">
      <c r="A211" s="603"/>
      <c r="B211" s="603"/>
      <c r="C211" s="135" t="s">
        <v>29</v>
      </c>
      <c r="D211" s="135" t="s">
        <v>29</v>
      </c>
      <c r="E211" s="164" t="s">
        <v>29</v>
      </c>
      <c r="F211" s="191" t="s">
        <v>29</v>
      </c>
      <c r="G211" s="253" t="s">
        <v>29</v>
      </c>
      <c r="H211" s="253" t="s">
        <v>29</v>
      </c>
      <c r="I211" s="317" t="s">
        <v>29</v>
      </c>
      <c r="J211" s="317" t="s">
        <v>29</v>
      </c>
      <c r="K211" s="342" t="s">
        <v>29</v>
      </c>
      <c r="L211" s="420" t="s">
        <v>29</v>
      </c>
      <c r="M211" s="420" t="s">
        <v>29</v>
      </c>
      <c r="N211" s="451" t="s">
        <v>29</v>
      </c>
    </row>
    <row r="212" spans="1:14" ht="15.95" customHeight="1" x14ac:dyDescent="0.2">
      <c r="A212" s="603"/>
      <c r="B212" s="603"/>
      <c r="C212" s="136"/>
      <c r="D212" s="136"/>
      <c r="E212" s="165"/>
      <c r="F212" s="192"/>
      <c r="G212" s="254"/>
      <c r="H212" s="254"/>
      <c r="I212" s="318"/>
      <c r="J212" s="318"/>
      <c r="K212" s="343"/>
      <c r="L212" s="421"/>
      <c r="M212" s="421"/>
      <c r="N212" s="452"/>
    </row>
    <row r="213" spans="1:14" ht="15.95" customHeight="1" x14ac:dyDescent="0.2">
      <c r="A213" s="604"/>
      <c r="B213" s="604"/>
      <c r="C213" s="135"/>
      <c r="D213" s="135"/>
      <c r="E213" s="164"/>
      <c r="F213" s="191"/>
      <c r="G213" s="253"/>
      <c r="H213" s="253"/>
      <c r="I213" s="317"/>
      <c r="J213" s="317"/>
      <c r="K213" s="342"/>
      <c r="L213" s="420"/>
      <c r="M213" s="420"/>
      <c r="N213" s="451"/>
    </row>
    <row r="214" spans="1:14" s="8" customFormat="1" ht="15.95" customHeight="1" x14ac:dyDescent="0.2">
      <c r="A214" s="134" t="s">
        <v>10</v>
      </c>
      <c r="B214" s="134" t="s">
        <v>11</v>
      </c>
      <c r="C214" s="134" t="s">
        <v>13</v>
      </c>
      <c r="D214" s="134" t="s">
        <v>13</v>
      </c>
      <c r="E214" s="163" t="s">
        <v>13</v>
      </c>
      <c r="F214" s="190" t="s">
        <v>13</v>
      </c>
      <c r="G214" s="252" t="s">
        <v>13</v>
      </c>
      <c r="H214" s="252" t="s">
        <v>13</v>
      </c>
      <c r="I214" s="316" t="s">
        <v>13</v>
      </c>
      <c r="J214" s="316" t="s">
        <v>13</v>
      </c>
      <c r="K214" s="341" t="s">
        <v>13</v>
      </c>
      <c r="L214" s="419" t="s">
        <v>13</v>
      </c>
      <c r="M214" s="419" t="s">
        <v>13</v>
      </c>
      <c r="N214" s="450" t="s">
        <v>13</v>
      </c>
    </row>
    <row r="215" spans="1:14" s="16" customFormat="1" ht="15.95" customHeight="1" x14ac:dyDescent="0.2">
      <c r="A215" s="18">
        <v>1</v>
      </c>
      <c r="B215" s="19" t="s">
        <v>22</v>
      </c>
      <c r="C215" s="128">
        <f t="shared" ref="C215:H215" si="75">SUM(C216,C219,C220)</f>
        <v>0</v>
      </c>
      <c r="D215" s="128">
        <f t="shared" si="75"/>
        <v>0</v>
      </c>
      <c r="E215" s="167">
        <f t="shared" si="75"/>
        <v>0</v>
      </c>
      <c r="F215" s="187">
        <f t="shared" si="75"/>
        <v>0</v>
      </c>
      <c r="G215" s="249">
        <f t="shared" si="75"/>
        <v>0</v>
      </c>
      <c r="H215" s="249">
        <f t="shared" si="75"/>
        <v>0</v>
      </c>
      <c r="I215" s="313">
        <f t="shared" ref="I215:N215" si="76">SUM(I216,I219,I220)</f>
        <v>0</v>
      </c>
      <c r="J215" s="313">
        <f t="shared" si="76"/>
        <v>0</v>
      </c>
      <c r="K215" s="346">
        <f t="shared" si="76"/>
        <v>0</v>
      </c>
      <c r="L215" s="424">
        <f t="shared" si="76"/>
        <v>0</v>
      </c>
      <c r="M215" s="424">
        <f t="shared" si="76"/>
        <v>0</v>
      </c>
      <c r="N215" s="455">
        <f t="shared" si="76"/>
        <v>0</v>
      </c>
    </row>
    <row r="216" spans="1:14" s="23" customFormat="1" ht="15.95" customHeight="1" x14ac:dyDescent="0.2">
      <c r="A216" s="14"/>
      <c r="B216" s="22" t="s">
        <v>49</v>
      </c>
      <c r="C216" s="68">
        <f t="shared" ref="C216:D216" si="77">SUM(C217:C218)</f>
        <v>0</v>
      </c>
      <c r="D216" s="68">
        <f t="shared" si="77"/>
        <v>0</v>
      </c>
      <c r="E216" s="68">
        <f t="shared" ref="E216" si="78">SUM(E217:E218)</f>
        <v>0</v>
      </c>
      <c r="F216" s="68">
        <f t="shared" ref="F216" si="79">SUM(F217:F218)</f>
        <v>0</v>
      </c>
      <c r="G216" s="68">
        <f t="shared" ref="G216:H216" si="80">SUM(G217:G218)</f>
        <v>0</v>
      </c>
      <c r="H216" s="68">
        <f t="shared" si="80"/>
        <v>0</v>
      </c>
      <c r="I216" s="68">
        <f t="shared" ref="I216:J216" si="81">SUM(I217:I218)</f>
        <v>0</v>
      </c>
      <c r="J216" s="68">
        <f t="shared" si="81"/>
        <v>0</v>
      </c>
      <c r="K216" s="68">
        <f t="shared" ref="K216" si="82">SUM(K217:K218)</f>
        <v>0</v>
      </c>
      <c r="L216" s="68">
        <f t="shared" ref="L216" si="83">SUM(L217:L218)</f>
        <v>0</v>
      </c>
      <c r="M216" s="68">
        <f t="shared" ref="M216" si="84">SUM(M217:M218)</f>
        <v>0</v>
      </c>
      <c r="N216" s="68">
        <f t="shared" ref="N216" si="85">SUM(N217:N218)</f>
        <v>0</v>
      </c>
    </row>
    <row r="217" spans="1:14" ht="15.95" customHeight="1" x14ac:dyDescent="0.2">
      <c r="A217" s="12"/>
      <c r="B217" s="13" t="s">
        <v>82</v>
      </c>
      <c r="C217" s="139">
        <v>0</v>
      </c>
      <c r="D217" s="139">
        <v>0</v>
      </c>
      <c r="E217" s="161">
        <v>0</v>
      </c>
      <c r="F217" s="194">
        <v>0</v>
      </c>
      <c r="G217" s="256">
        <v>0</v>
      </c>
      <c r="H217" s="256">
        <v>0</v>
      </c>
      <c r="I217" s="320">
        <v>0</v>
      </c>
      <c r="J217" s="320">
        <v>0</v>
      </c>
      <c r="K217" s="339">
        <v>0</v>
      </c>
      <c r="L217" s="417">
        <v>0</v>
      </c>
      <c r="M217" s="417">
        <v>0</v>
      </c>
      <c r="N217" s="448">
        <v>0</v>
      </c>
    </row>
    <row r="218" spans="1:14" ht="15.95" customHeight="1" x14ac:dyDescent="0.2">
      <c r="A218" s="12"/>
      <c r="B218" s="13" t="s">
        <v>83</v>
      </c>
      <c r="C218" s="139">
        <v>0</v>
      </c>
      <c r="D218" s="139">
        <v>0</v>
      </c>
      <c r="E218" s="161">
        <v>0</v>
      </c>
      <c r="F218" s="194">
        <v>0</v>
      </c>
      <c r="G218" s="256">
        <v>0</v>
      </c>
      <c r="H218" s="256">
        <v>0</v>
      </c>
      <c r="I218" s="320">
        <v>0</v>
      </c>
      <c r="J218" s="320">
        <v>0</v>
      </c>
      <c r="K218" s="339">
        <v>0</v>
      </c>
      <c r="L218" s="417">
        <v>0</v>
      </c>
      <c r="M218" s="417">
        <v>0</v>
      </c>
      <c r="N218" s="448">
        <v>0</v>
      </c>
    </row>
    <row r="219" spans="1:14" ht="15.95" customHeight="1" x14ac:dyDescent="0.2">
      <c r="A219" s="12"/>
      <c r="B219" s="11" t="s">
        <v>50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ht="15.95" customHeight="1" x14ac:dyDescent="0.2">
      <c r="A220" s="12"/>
      <c r="B220" s="11" t="s">
        <v>51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ht="15.95" customHeight="1" x14ac:dyDescent="0.2">
      <c r="A221" s="14">
        <v>2</v>
      </c>
      <c r="B221" s="10" t="s">
        <v>23</v>
      </c>
      <c r="C221" s="126">
        <f t="shared" ref="C221:H221" si="86">SUM(C222:C223)</f>
        <v>0</v>
      </c>
      <c r="D221" s="126">
        <f t="shared" si="86"/>
        <v>0</v>
      </c>
      <c r="E221" s="168">
        <f t="shared" si="86"/>
        <v>0</v>
      </c>
      <c r="F221" s="185">
        <f t="shared" si="86"/>
        <v>0</v>
      </c>
      <c r="G221" s="247">
        <f t="shared" si="86"/>
        <v>0</v>
      </c>
      <c r="H221" s="247">
        <f t="shared" si="86"/>
        <v>0</v>
      </c>
      <c r="I221" s="311">
        <f t="shared" ref="I221:N221" si="87">SUM(I222:I223)</f>
        <v>0</v>
      </c>
      <c r="J221" s="311">
        <f t="shared" si="87"/>
        <v>0</v>
      </c>
      <c r="K221" s="347">
        <f t="shared" si="87"/>
        <v>0</v>
      </c>
      <c r="L221" s="425">
        <f t="shared" si="87"/>
        <v>0</v>
      </c>
      <c r="M221" s="425">
        <f t="shared" si="87"/>
        <v>0</v>
      </c>
      <c r="N221" s="456">
        <f t="shared" si="87"/>
        <v>0</v>
      </c>
    </row>
    <row r="222" spans="1:14" ht="15.95" customHeight="1" x14ac:dyDescent="0.2">
      <c r="A222" s="12"/>
      <c r="B222" s="13" t="s">
        <v>82</v>
      </c>
      <c r="C222" s="139">
        <v>0</v>
      </c>
      <c r="D222" s="139">
        <v>0</v>
      </c>
      <c r="E222" s="161">
        <v>0</v>
      </c>
      <c r="F222" s="194">
        <v>0</v>
      </c>
      <c r="G222" s="256">
        <v>0</v>
      </c>
      <c r="H222" s="256">
        <v>0</v>
      </c>
      <c r="I222" s="320">
        <v>0</v>
      </c>
      <c r="J222" s="320">
        <v>0</v>
      </c>
      <c r="K222" s="339">
        <v>0</v>
      </c>
      <c r="L222" s="417">
        <v>0</v>
      </c>
      <c r="M222" s="417">
        <v>0</v>
      </c>
      <c r="N222" s="448">
        <v>0</v>
      </c>
    </row>
    <row r="223" spans="1:14" x14ac:dyDescent="0.2">
      <c r="A223" s="12"/>
      <c r="B223" s="13" t="s">
        <v>83</v>
      </c>
      <c r="C223" s="139">
        <v>0</v>
      </c>
      <c r="D223" s="139">
        <v>0</v>
      </c>
      <c r="E223" s="161">
        <v>0</v>
      </c>
      <c r="F223" s="194">
        <v>0</v>
      </c>
      <c r="G223" s="256">
        <v>0</v>
      </c>
      <c r="H223" s="256">
        <v>0</v>
      </c>
      <c r="I223" s="320">
        <v>0</v>
      </c>
      <c r="J223" s="320">
        <v>0</v>
      </c>
      <c r="K223" s="339">
        <v>0</v>
      </c>
      <c r="L223" s="417">
        <v>0</v>
      </c>
      <c r="M223" s="417">
        <v>0</v>
      </c>
      <c r="N223" s="448">
        <v>0</v>
      </c>
    </row>
    <row r="224" spans="1:14" ht="15.75" x14ac:dyDescent="0.2">
      <c r="A224" s="9">
        <v>3</v>
      </c>
      <c r="B224" s="10" t="s">
        <v>53</v>
      </c>
      <c r="C224" s="126">
        <v>0</v>
      </c>
      <c r="D224" s="126">
        <v>0</v>
      </c>
      <c r="E224" s="168">
        <v>0</v>
      </c>
      <c r="F224" s="185">
        <v>0</v>
      </c>
      <c r="G224" s="247">
        <v>0</v>
      </c>
      <c r="H224" s="247">
        <v>0</v>
      </c>
      <c r="I224" s="311">
        <v>0</v>
      </c>
      <c r="J224" s="311">
        <v>0</v>
      </c>
      <c r="K224" s="347">
        <v>0</v>
      </c>
      <c r="L224" s="425">
        <v>0</v>
      </c>
      <c r="M224" s="425">
        <v>0</v>
      </c>
      <c r="N224" s="456">
        <v>0</v>
      </c>
    </row>
    <row r="225" spans="1:14" ht="15.75" x14ac:dyDescent="0.2">
      <c r="A225" s="14">
        <v>4</v>
      </c>
      <c r="B225" s="10" t="s">
        <v>52</v>
      </c>
      <c r="C225" s="68">
        <f t="shared" ref="C225:H225" si="88">SUM(C226:C227)</f>
        <v>0</v>
      </c>
      <c r="D225" s="68">
        <f t="shared" si="88"/>
        <v>0</v>
      </c>
      <c r="E225" s="68">
        <f t="shared" si="88"/>
        <v>0</v>
      </c>
      <c r="F225" s="68">
        <f t="shared" si="88"/>
        <v>0</v>
      </c>
      <c r="G225" s="68">
        <f t="shared" si="88"/>
        <v>0</v>
      </c>
      <c r="H225" s="68">
        <f t="shared" si="88"/>
        <v>0</v>
      </c>
      <c r="I225" s="68">
        <f t="shared" ref="I225:N225" si="89">SUM(I226:I227)</f>
        <v>0</v>
      </c>
      <c r="J225" s="68">
        <f t="shared" si="89"/>
        <v>0</v>
      </c>
      <c r="K225" s="68">
        <f t="shared" si="89"/>
        <v>0</v>
      </c>
      <c r="L225" s="68">
        <f t="shared" si="89"/>
        <v>0</v>
      </c>
      <c r="M225" s="68">
        <f t="shared" si="89"/>
        <v>0</v>
      </c>
      <c r="N225" s="68">
        <f t="shared" si="89"/>
        <v>0</v>
      </c>
    </row>
    <row r="226" spans="1:14" x14ac:dyDescent="0.2">
      <c r="A226" s="14"/>
      <c r="B226" s="13" t="s">
        <v>82</v>
      </c>
      <c r="C226" s="68">
        <v>0</v>
      </c>
      <c r="D226" s="68">
        <v>0</v>
      </c>
      <c r="E226" s="68">
        <v>0</v>
      </c>
      <c r="F226" s="68">
        <v>0</v>
      </c>
      <c r="G226" s="68">
        <v>0</v>
      </c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</row>
    <row r="227" spans="1:14" x14ac:dyDescent="0.2">
      <c r="A227" s="14"/>
      <c r="B227" s="13" t="s">
        <v>83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  <c r="I227" s="68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</row>
    <row r="228" spans="1:14" x14ac:dyDescent="0.2">
      <c r="A228" s="14">
        <v>5</v>
      </c>
      <c r="B228" s="11" t="s">
        <v>54</v>
      </c>
      <c r="C228" s="126">
        <v>0</v>
      </c>
      <c r="D228" s="126">
        <v>0</v>
      </c>
      <c r="E228" s="168">
        <v>0</v>
      </c>
      <c r="F228" s="185">
        <v>0</v>
      </c>
      <c r="G228" s="247">
        <v>0</v>
      </c>
      <c r="H228" s="247">
        <v>0</v>
      </c>
      <c r="I228" s="311">
        <v>0</v>
      </c>
      <c r="J228" s="311">
        <v>0</v>
      </c>
      <c r="K228" s="347">
        <v>0</v>
      </c>
      <c r="L228" s="425">
        <v>0</v>
      </c>
      <c r="M228" s="425">
        <v>0</v>
      </c>
      <c r="N228" s="456">
        <v>0</v>
      </c>
    </row>
    <row r="229" spans="1:14" ht="15.75" x14ac:dyDescent="0.2">
      <c r="A229" s="14">
        <v>6</v>
      </c>
      <c r="B229" s="10" t="s">
        <v>55</v>
      </c>
      <c r="C229" s="126">
        <v>0</v>
      </c>
      <c r="D229" s="126">
        <v>0</v>
      </c>
      <c r="E229" s="168">
        <v>0</v>
      </c>
      <c r="F229" s="185">
        <v>0</v>
      </c>
      <c r="G229" s="247">
        <v>0</v>
      </c>
      <c r="H229" s="247">
        <v>0</v>
      </c>
      <c r="I229" s="311">
        <v>0</v>
      </c>
      <c r="J229" s="311">
        <v>0</v>
      </c>
      <c r="K229" s="347">
        <v>0</v>
      </c>
      <c r="L229" s="425">
        <v>0</v>
      </c>
      <c r="M229" s="425">
        <v>0</v>
      </c>
      <c r="N229" s="456">
        <v>0</v>
      </c>
    </row>
    <row r="230" spans="1:14" ht="15.75" x14ac:dyDescent="0.2">
      <c r="A230" s="14">
        <v>7</v>
      </c>
      <c r="B230" s="10" t="s">
        <v>56</v>
      </c>
      <c r="C230" s="126">
        <v>0</v>
      </c>
      <c r="D230" s="126">
        <v>0</v>
      </c>
      <c r="E230" s="168">
        <v>0</v>
      </c>
      <c r="F230" s="185">
        <v>0</v>
      </c>
      <c r="G230" s="247">
        <v>0</v>
      </c>
      <c r="H230" s="247">
        <v>0</v>
      </c>
      <c r="I230" s="311">
        <v>0</v>
      </c>
      <c r="J230" s="311">
        <v>0</v>
      </c>
      <c r="K230" s="347">
        <v>0</v>
      </c>
      <c r="L230" s="425">
        <v>0</v>
      </c>
      <c r="M230" s="425">
        <v>0</v>
      </c>
      <c r="N230" s="456">
        <v>0</v>
      </c>
    </row>
    <row r="231" spans="1:14" ht="15.75" x14ac:dyDescent="0.2">
      <c r="A231" s="14">
        <v>8</v>
      </c>
      <c r="B231" s="10" t="s">
        <v>57</v>
      </c>
      <c r="C231" s="126">
        <v>0</v>
      </c>
      <c r="D231" s="126">
        <v>0</v>
      </c>
      <c r="E231" s="168">
        <v>0</v>
      </c>
      <c r="F231" s="185">
        <v>0</v>
      </c>
      <c r="G231" s="247">
        <v>0</v>
      </c>
      <c r="H231" s="247">
        <v>0</v>
      </c>
      <c r="I231" s="311">
        <v>0</v>
      </c>
      <c r="J231" s="311">
        <v>0</v>
      </c>
      <c r="K231" s="347">
        <v>0</v>
      </c>
      <c r="L231" s="425">
        <v>0</v>
      </c>
      <c r="M231" s="425">
        <v>0</v>
      </c>
      <c r="N231" s="456">
        <v>0</v>
      </c>
    </row>
    <row r="232" spans="1:14" ht="15.75" x14ac:dyDescent="0.2">
      <c r="A232" s="14">
        <v>9</v>
      </c>
      <c r="B232" s="10" t="s">
        <v>24</v>
      </c>
      <c r="C232" s="126">
        <v>0</v>
      </c>
      <c r="D232" s="126">
        <v>0</v>
      </c>
      <c r="E232" s="168">
        <v>0</v>
      </c>
      <c r="F232" s="185">
        <v>0</v>
      </c>
      <c r="G232" s="247">
        <v>0</v>
      </c>
      <c r="H232" s="247">
        <v>0</v>
      </c>
      <c r="I232" s="311">
        <v>0</v>
      </c>
      <c r="J232" s="311">
        <v>0</v>
      </c>
      <c r="K232" s="347">
        <v>0</v>
      </c>
      <c r="L232" s="425">
        <v>0</v>
      </c>
      <c r="M232" s="425">
        <v>0</v>
      </c>
      <c r="N232" s="456">
        <v>0</v>
      </c>
    </row>
    <row r="233" spans="1:14" ht="15.75" x14ac:dyDescent="0.2">
      <c r="A233" s="14">
        <v>10</v>
      </c>
      <c r="B233" s="10" t="s">
        <v>25</v>
      </c>
      <c r="C233" s="126">
        <v>0</v>
      </c>
      <c r="D233" s="126">
        <v>0</v>
      </c>
      <c r="E233" s="168">
        <v>0</v>
      </c>
      <c r="F233" s="185">
        <v>0</v>
      </c>
      <c r="G233" s="247">
        <v>0</v>
      </c>
      <c r="H233" s="247">
        <v>0</v>
      </c>
      <c r="I233" s="311">
        <v>0</v>
      </c>
      <c r="J233" s="311">
        <v>0</v>
      </c>
      <c r="K233" s="347">
        <v>0</v>
      </c>
      <c r="L233" s="425">
        <v>0</v>
      </c>
      <c r="M233" s="425">
        <v>0</v>
      </c>
      <c r="N233" s="456">
        <v>0</v>
      </c>
    </row>
    <row r="234" spans="1:14" ht="12.75" customHeight="1" thickBot="1" x14ac:dyDescent="0.25">
      <c r="A234" s="39">
        <v>11</v>
      </c>
      <c r="B234" s="40" t="s">
        <v>58</v>
      </c>
      <c r="C234" s="127">
        <v>0</v>
      </c>
      <c r="D234" s="127">
        <v>0</v>
      </c>
      <c r="E234" s="169">
        <v>0</v>
      </c>
      <c r="F234" s="186">
        <v>0</v>
      </c>
      <c r="G234" s="248">
        <v>0</v>
      </c>
      <c r="H234" s="248">
        <v>0</v>
      </c>
      <c r="I234" s="312">
        <v>0</v>
      </c>
      <c r="J234" s="312">
        <v>0</v>
      </c>
      <c r="K234" s="348">
        <v>0</v>
      </c>
      <c r="L234" s="426">
        <v>0</v>
      </c>
      <c r="M234" s="426">
        <v>0</v>
      </c>
      <c r="N234" s="457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605" t="s">
        <v>0</v>
      </c>
      <c r="B241" s="605"/>
    </row>
    <row r="242" spans="1:14" ht="12.75" customHeight="1" x14ac:dyDescent="0.2">
      <c r="A242" s="605" t="s">
        <v>1</v>
      </c>
      <c r="B242" s="605"/>
    </row>
    <row r="243" spans="1:14" ht="15.95" customHeight="1" x14ac:dyDescent="0.2">
      <c r="A243" s="605" t="s">
        <v>45</v>
      </c>
      <c r="B243" s="605"/>
    </row>
    <row r="244" spans="1:14" ht="15.95" customHeight="1" x14ac:dyDescent="0.3">
      <c r="C244" s="130"/>
    </row>
    <row r="245" spans="1:14" ht="15.95" customHeight="1" x14ac:dyDescent="0.2">
      <c r="C245" s="131" t="s">
        <v>3</v>
      </c>
    </row>
    <row r="246" spans="1:14" ht="15.95" customHeight="1" x14ac:dyDescent="0.2">
      <c r="A246" s="1" t="s">
        <v>46</v>
      </c>
    </row>
    <row r="247" spans="1:14" ht="15.95" customHeight="1" x14ac:dyDescent="0.2">
      <c r="A247" s="1" t="s">
        <v>68</v>
      </c>
    </row>
    <row r="248" spans="1:14" s="43" customFormat="1" ht="15.95" customHeight="1" thickBot="1" x14ac:dyDescent="0.25">
      <c r="A248" s="43" t="s">
        <v>74</v>
      </c>
    </row>
    <row r="249" spans="1:14" ht="15.95" customHeight="1" thickTop="1" x14ac:dyDescent="0.2">
      <c r="A249" s="602" t="s">
        <v>4</v>
      </c>
      <c r="B249" s="602" t="s">
        <v>5</v>
      </c>
      <c r="C249" s="129"/>
    </row>
    <row r="250" spans="1:14" ht="15.95" customHeight="1" x14ac:dyDescent="0.2">
      <c r="A250" s="603"/>
      <c r="B250" s="603"/>
      <c r="C250" s="138"/>
      <c r="D250" s="138"/>
      <c r="E250" s="162"/>
      <c r="F250" s="193"/>
      <c r="G250" s="255"/>
      <c r="H250" s="255"/>
      <c r="I250" s="319"/>
      <c r="J250" s="319"/>
      <c r="K250" s="340"/>
      <c r="L250" s="418"/>
      <c r="M250" s="418"/>
      <c r="N250" s="449"/>
    </row>
    <row r="251" spans="1:14" ht="15.95" customHeight="1" x14ac:dyDescent="0.2">
      <c r="A251" s="603"/>
      <c r="B251" s="603"/>
      <c r="C251" s="135" t="s">
        <v>29</v>
      </c>
      <c r="D251" s="135" t="s">
        <v>29</v>
      </c>
      <c r="E251" s="164" t="s">
        <v>29</v>
      </c>
      <c r="F251" s="191" t="s">
        <v>29</v>
      </c>
      <c r="G251" s="253" t="s">
        <v>29</v>
      </c>
      <c r="H251" s="253" t="s">
        <v>29</v>
      </c>
      <c r="I251" s="317" t="s">
        <v>29</v>
      </c>
      <c r="J251" s="317" t="s">
        <v>29</v>
      </c>
      <c r="K251" s="342" t="s">
        <v>29</v>
      </c>
      <c r="L251" s="420" t="s">
        <v>29</v>
      </c>
      <c r="M251" s="420" t="s">
        <v>29</v>
      </c>
      <c r="N251" s="451" t="s">
        <v>29</v>
      </c>
    </row>
    <row r="252" spans="1:14" ht="15.95" customHeight="1" x14ac:dyDescent="0.2">
      <c r="A252" s="603"/>
      <c r="B252" s="603"/>
      <c r="C252" s="136"/>
      <c r="D252" s="136"/>
      <c r="E252" s="165"/>
      <c r="F252" s="192"/>
      <c r="G252" s="254"/>
      <c r="H252" s="254"/>
      <c r="I252" s="318"/>
      <c r="J252" s="318"/>
      <c r="K252" s="343"/>
      <c r="L252" s="421"/>
      <c r="M252" s="421"/>
      <c r="N252" s="452"/>
    </row>
    <row r="253" spans="1:14" ht="15.95" customHeight="1" x14ac:dyDescent="0.2">
      <c r="A253" s="604"/>
      <c r="B253" s="604"/>
      <c r="C253" s="135"/>
      <c r="D253" s="135"/>
      <c r="E253" s="164"/>
      <c r="F253" s="191"/>
      <c r="G253" s="253"/>
      <c r="H253" s="253"/>
      <c r="I253" s="317"/>
      <c r="J253" s="317"/>
      <c r="K253" s="342"/>
      <c r="L253" s="420"/>
      <c r="M253" s="420"/>
      <c r="N253" s="451"/>
    </row>
    <row r="254" spans="1:14" s="8" customFormat="1" ht="15.95" customHeight="1" x14ac:dyDescent="0.2">
      <c r="A254" s="134" t="s">
        <v>10</v>
      </c>
      <c r="B254" s="134" t="s">
        <v>11</v>
      </c>
      <c r="C254" s="134" t="s">
        <v>13</v>
      </c>
      <c r="D254" s="134" t="s">
        <v>13</v>
      </c>
      <c r="E254" s="163" t="s">
        <v>13</v>
      </c>
      <c r="F254" s="190" t="s">
        <v>13</v>
      </c>
      <c r="G254" s="252" t="s">
        <v>13</v>
      </c>
      <c r="H254" s="252" t="s">
        <v>13</v>
      </c>
      <c r="I254" s="316" t="s">
        <v>13</v>
      </c>
      <c r="J254" s="316" t="s">
        <v>13</v>
      </c>
      <c r="K254" s="341" t="s">
        <v>13</v>
      </c>
      <c r="L254" s="419" t="s">
        <v>13</v>
      </c>
      <c r="M254" s="419" t="s">
        <v>13</v>
      </c>
      <c r="N254" s="450" t="s">
        <v>13</v>
      </c>
    </row>
    <row r="255" spans="1:14" s="16" customFormat="1" ht="15.95" customHeight="1" x14ac:dyDescent="0.2">
      <c r="A255" s="18">
        <v>1</v>
      </c>
      <c r="B255" s="19" t="s">
        <v>22</v>
      </c>
      <c r="C255" s="128">
        <f t="shared" ref="C255:H255" si="90">SUM(C256,C259,C260)</f>
        <v>0</v>
      </c>
      <c r="D255" s="128">
        <f t="shared" si="90"/>
        <v>0</v>
      </c>
      <c r="E255" s="167">
        <f t="shared" si="90"/>
        <v>0</v>
      </c>
      <c r="F255" s="187">
        <f t="shared" si="90"/>
        <v>0</v>
      </c>
      <c r="G255" s="249">
        <f t="shared" si="90"/>
        <v>0</v>
      </c>
      <c r="H255" s="249">
        <f t="shared" si="90"/>
        <v>0</v>
      </c>
      <c r="I255" s="313">
        <f t="shared" ref="I255:N255" si="91">SUM(I256,I259,I260)</f>
        <v>0</v>
      </c>
      <c r="J255" s="313">
        <f t="shared" si="91"/>
        <v>0</v>
      </c>
      <c r="K255" s="346">
        <f t="shared" si="91"/>
        <v>0</v>
      </c>
      <c r="L255" s="424">
        <f t="shared" si="91"/>
        <v>0</v>
      </c>
      <c r="M255" s="424">
        <f t="shared" si="91"/>
        <v>0</v>
      </c>
      <c r="N255" s="455">
        <f t="shared" si="91"/>
        <v>0</v>
      </c>
    </row>
    <row r="256" spans="1:14" s="23" customFormat="1" ht="15.95" customHeight="1" x14ac:dyDescent="0.2">
      <c r="A256" s="14"/>
      <c r="B256" s="22" t="s">
        <v>49</v>
      </c>
      <c r="C256" s="68">
        <f t="shared" ref="C256:D256" si="92">SUM(C257:C258)</f>
        <v>0</v>
      </c>
      <c r="D256" s="68">
        <f t="shared" si="92"/>
        <v>0</v>
      </c>
      <c r="E256" s="68">
        <f t="shared" ref="E256" si="93">SUM(E257:E258)</f>
        <v>0</v>
      </c>
      <c r="F256" s="68">
        <f t="shared" ref="F256" si="94">SUM(F257:F258)</f>
        <v>0</v>
      </c>
      <c r="G256" s="68">
        <f t="shared" ref="G256:H256" si="95">SUM(G257:G258)</f>
        <v>0</v>
      </c>
      <c r="H256" s="68">
        <f t="shared" si="95"/>
        <v>0</v>
      </c>
      <c r="I256" s="68">
        <f t="shared" ref="I256:J256" si="96">SUM(I257:I258)</f>
        <v>0</v>
      </c>
      <c r="J256" s="68">
        <f t="shared" si="96"/>
        <v>0</v>
      </c>
      <c r="K256" s="68">
        <f t="shared" ref="K256" si="97">SUM(K257:K258)</f>
        <v>0</v>
      </c>
      <c r="L256" s="68">
        <f t="shared" ref="L256" si="98">SUM(L257:L258)</f>
        <v>0</v>
      </c>
      <c r="M256" s="68">
        <f t="shared" ref="M256" si="99">SUM(M257:M258)</f>
        <v>0</v>
      </c>
      <c r="N256" s="68">
        <f t="shared" ref="N256" si="100">SUM(N257:N258)</f>
        <v>0</v>
      </c>
    </row>
    <row r="257" spans="1:14" ht="15.95" customHeight="1" x14ac:dyDescent="0.2">
      <c r="A257" s="12"/>
      <c r="B257" s="13" t="s">
        <v>82</v>
      </c>
      <c r="C257" s="139">
        <v>0</v>
      </c>
      <c r="D257" s="139">
        <v>0</v>
      </c>
      <c r="E257" s="161">
        <v>0</v>
      </c>
      <c r="F257" s="194">
        <v>0</v>
      </c>
      <c r="G257" s="256">
        <v>0</v>
      </c>
      <c r="H257" s="256">
        <v>0</v>
      </c>
      <c r="I257" s="320">
        <v>0</v>
      </c>
      <c r="J257" s="320">
        <v>0</v>
      </c>
      <c r="K257" s="339">
        <v>0</v>
      </c>
      <c r="L257" s="417">
        <v>0</v>
      </c>
      <c r="M257" s="417">
        <v>0</v>
      </c>
      <c r="N257" s="448">
        <v>0</v>
      </c>
    </row>
    <row r="258" spans="1:14" ht="15.95" customHeight="1" x14ac:dyDescent="0.2">
      <c r="A258" s="12"/>
      <c r="B258" s="13" t="s">
        <v>83</v>
      </c>
      <c r="C258" s="139">
        <v>0</v>
      </c>
      <c r="D258" s="139">
        <v>0</v>
      </c>
      <c r="E258" s="161">
        <v>0</v>
      </c>
      <c r="F258" s="194">
        <v>0</v>
      </c>
      <c r="G258" s="256">
        <v>0</v>
      </c>
      <c r="H258" s="256">
        <v>0</v>
      </c>
      <c r="I258" s="320">
        <v>0</v>
      </c>
      <c r="J258" s="320">
        <v>0</v>
      </c>
      <c r="K258" s="339">
        <v>0</v>
      </c>
      <c r="L258" s="417">
        <v>0</v>
      </c>
      <c r="M258" s="417">
        <v>0</v>
      </c>
      <c r="N258" s="448">
        <v>0</v>
      </c>
    </row>
    <row r="259" spans="1:14" ht="15.95" customHeight="1" x14ac:dyDescent="0.2">
      <c r="A259" s="12"/>
      <c r="B259" s="11" t="s">
        <v>50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</row>
    <row r="260" spans="1:14" ht="15.95" customHeight="1" x14ac:dyDescent="0.2">
      <c r="A260" s="12"/>
      <c r="B260" s="11" t="s">
        <v>51</v>
      </c>
      <c r="C260" s="66">
        <v>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</row>
    <row r="261" spans="1:14" ht="15.95" customHeight="1" x14ac:dyDescent="0.2">
      <c r="A261" s="14">
        <v>2</v>
      </c>
      <c r="B261" s="10" t="s">
        <v>23</v>
      </c>
      <c r="C261" s="126">
        <f t="shared" ref="C261:H261" si="101">SUM(C262:C263)</f>
        <v>0</v>
      </c>
      <c r="D261" s="126">
        <f t="shared" si="101"/>
        <v>0</v>
      </c>
      <c r="E261" s="168">
        <f t="shared" si="101"/>
        <v>0</v>
      </c>
      <c r="F261" s="185">
        <f t="shared" si="101"/>
        <v>0</v>
      </c>
      <c r="G261" s="247">
        <f t="shared" si="101"/>
        <v>0</v>
      </c>
      <c r="H261" s="247">
        <f t="shared" si="101"/>
        <v>0</v>
      </c>
      <c r="I261" s="311">
        <f t="shared" ref="I261:N261" si="102">SUM(I262:I263)</f>
        <v>0</v>
      </c>
      <c r="J261" s="311">
        <f t="shared" si="102"/>
        <v>0</v>
      </c>
      <c r="K261" s="347">
        <f t="shared" si="102"/>
        <v>0</v>
      </c>
      <c r="L261" s="425">
        <f t="shared" si="102"/>
        <v>0</v>
      </c>
      <c r="M261" s="425">
        <f t="shared" si="102"/>
        <v>0</v>
      </c>
      <c r="N261" s="456">
        <f t="shared" si="102"/>
        <v>0</v>
      </c>
    </row>
    <row r="262" spans="1:14" ht="15.95" customHeight="1" x14ac:dyDescent="0.2">
      <c r="A262" s="12"/>
      <c r="B262" s="13" t="s">
        <v>82</v>
      </c>
      <c r="C262" s="139">
        <v>0</v>
      </c>
      <c r="D262" s="139">
        <v>0</v>
      </c>
      <c r="E262" s="161">
        <v>0</v>
      </c>
      <c r="F262" s="194">
        <v>0</v>
      </c>
      <c r="G262" s="256">
        <v>0</v>
      </c>
      <c r="H262" s="256">
        <v>0</v>
      </c>
      <c r="I262" s="320">
        <v>0</v>
      </c>
      <c r="J262" s="320">
        <v>0</v>
      </c>
      <c r="K262" s="339">
        <v>0</v>
      </c>
      <c r="L262" s="417">
        <v>0</v>
      </c>
      <c r="M262" s="417">
        <v>0</v>
      </c>
      <c r="N262" s="448">
        <v>0</v>
      </c>
    </row>
    <row r="263" spans="1:14" x14ac:dyDescent="0.2">
      <c r="A263" s="12"/>
      <c r="B263" s="13" t="s">
        <v>83</v>
      </c>
      <c r="C263" s="139">
        <v>0</v>
      </c>
      <c r="D263" s="139">
        <v>0</v>
      </c>
      <c r="E263" s="161">
        <v>0</v>
      </c>
      <c r="F263" s="194">
        <v>0</v>
      </c>
      <c r="G263" s="256">
        <v>0</v>
      </c>
      <c r="H263" s="256">
        <v>0</v>
      </c>
      <c r="I263" s="320">
        <v>0</v>
      </c>
      <c r="J263" s="320">
        <v>0</v>
      </c>
      <c r="K263" s="339">
        <v>0</v>
      </c>
      <c r="L263" s="417">
        <v>0</v>
      </c>
      <c r="M263" s="417">
        <v>0</v>
      </c>
      <c r="N263" s="448">
        <v>0</v>
      </c>
    </row>
    <row r="264" spans="1:14" ht="15.75" x14ac:dyDescent="0.2">
      <c r="A264" s="9">
        <v>3</v>
      </c>
      <c r="B264" s="10" t="s">
        <v>53</v>
      </c>
      <c r="C264" s="126">
        <v>0</v>
      </c>
      <c r="D264" s="126">
        <v>0</v>
      </c>
      <c r="E264" s="168">
        <v>0</v>
      </c>
      <c r="F264" s="185">
        <v>0</v>
      </c>
      <c r="G264" s="247">
        <v>0</v>
      </c>
      <c r="H264" s="247">
        <v>0</v>
      </c>
      <c r="I264" s="311">
        <v>0</v>
      </c>
      <c r="J264" s="311">
        <v>0</v>
      </c>
      <c r="K264" s="347">
        <v>0</v>
      </c>
      <c r="L264" s="425">
        <v>0</v>
      </c>
      <c r="M264" s="425">
        <v>0</v>
      </c>
      <c r="N264" s="456">
        <v>0</v>
      </c>
    </row>
    <row r="265" spans="1:14" ht="15.75" x14ac:dyDescent="0.2">
      <c r="A265" s="14">
        <v>4</v>
      </c>
      <c r="B265" s="10" t="s">
        <v>52</v>
      </c>
      <c r="C265" s="68">
        <f t="shared" ref="C265:H265" si="103">SUM(C266:C267)</f>
        <v>0</v>
      </c>
      <c r="D265" s="68">
        <f t="shared" si="103"/>
        <v>0</v>
      </c>
      <c r="E265" s="68">
        <f t="shared" si="103"/>
        <v>0</v>
      </c>
      <c r="F265" s="68">
        <f t="shared" si="103"/>
        <v>0</v>
      </c>
      <c r="G265" s="68">
        <f t="shared" si="103"/>
        <v>0</v>
      </c>
      <c r="H265" s="68">
        <f t="shared" si="103"/>
        <v>0</v>
      </c>
      <c r="I265" s="68">
        <f t="shared" ref="I265:N265" si="104">SUM(I266:I267)</f>
        <v>0</v>
      </c>
      <c r="J265" s="68">
        <f t="shared" si="104"/>
        <v>0</v>
      </c>
      <c r="K265" s="68">
        <f t="shared" si="104"/>
        <v>0</v>
      </c>
      <c r="L265" s="68">
        <f t="shared" si="104"/>
        <v>0</v>
      </c>
      <c r="M265" s="68">
        <f t="shared" si="104"/>
        <v>0</v>
      </c>
      <c r="N265" s="68">
        <f t="shared" si="104"/>
        <v>0</v>
      </c>
    </row>
    <row r="266" spans="1:14" x14ac:dyDescent="0.2">
      <c r="A266" s="14"/>
      <c r="B266" s="13" t="s">
        <v>82</v>
      </c>
      <c r="C266" s="68">
        <v>0</v>
      </c>
      <c r="D266" s="68">
        <v>0</v>
      </c>
      <c r="E266" s="68">
        <v>0</v>
      </c>
      <c r="F266" s="68">
        <v>0</v>
      </c>
      <c r="G266" s="68">
        <v>0</v>
      </c>
      <c r="H266" s="68">
        <v>0</v>
      </c>
      <c r="I266" s="68">
        <v>0</v>
      </c>
      <c r="J266" s="68">
        <v>0</v>
      </c>
      <c r="K266" s="68">
        <v>0</v>
      </c>
      <c r="L266" s="68">
        <v>0</v>
      </c>
      <c r="M266" s="68">
        <v>0</v>
      </c>
      <c r="N266" s="68">
        <v>0</v>
      </c>
    </row>
    <row r="267" spans="1:14" x14ac:dyDescent="0.2">
      <c r="A267" s="14"/>
      <c r="B267" s="13" t="s">
        <v>83</v>
      </c>
      <c r="C267" s="68">
        <v>0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68">
        <v>0</v>
      </c>
      <c r="L267" s="68">
        <v>0</v>
      </c>
      <c r="M267" s="68">
        <v>0</v>
      </c>
      <c r="N267" s="68">
        <v>0</v>
      </c>
    </row>
    <row r="268" spans="1:14" x14ac:dyDescent="0.2">
      <c r="A268" s="14">
        <v>5</v>
      </c>
      <c r="B268" s="11" t="s">
        <v>54</v>
      </c>
      <c r="C268" s="126">
        <v>0</v>
      </c>
      <c r="D268" s="126">
        <v>0</v>
      </c>
      <c r="E268" s="168">
        <v>0</v>
      </c>
      <c r="F268" s="185">
        <v>0</v>
      </c>
      <c r="G268" s="247">
        <v>0</v>
      </c>
      <c r="H268" s="247">
        <v>0</v>
      </c>
      <c r="I268" s="311">
        <v>0</v>
      </c>
      <c r="J268" s="311">
        <v>0</v>
      </c>
      <c r="K268" s="347">
        <v>0</v>
      </c>
      <c r="L268" s="425">
        <v>0</v>
      </c>
      <c r="M268" s="425">
        <v>0</v>
      </c>
      <c r="N268" s="456">
        <v>0</v>
      </c>
    </row>
    <row r="269" spans="1:14" ht="12.75" customHeight="1" x14ac:dyDescent="0.2">
      <c r="A269" s="14">
        <v>6</v>
      </c>
      <c r="B269" s="10" t="s">
        <v>55</v>
      </c>
      <c r="C269" s="126">
        <v>0</v>
      </c>
      <c r="D269" s="126">
        <v>0</v>
      </c>
      <c r="E269" s="168">
        <v>0</v>
      </c>
      <c r="F269" s="185">
        <v>0</v>
      </c>
      <c r="G269" s="247">
        <v>0</v>
      </c>
      <c r="H269" s="247">
        <v>0</v>
      </c>
      <c r="I269" s="311">
        <v>0</v>
      </c>
      <c r="J269" s="311">
        <v>0</v>
      </c>
      <c r="K269" s="347">
        <v>0</v>
      </c>
      <c r="L269" s="425">
        <v>0</v>
      </c>
      <c r="M269" s="425">
        <v>0</v>
      </c>
      <c r="N269" s="456">
        <v>0</v>
      </c>
    </row>
    <row r="270" spans="1:14" ht="12.75" customHeight="1" x14ac:dyDescent="0.2">
      <c r="A270" s="14">
        <v>7</v>
      </c>
      <c r="B270" s="10" t="s">
        <v>56</v>
      </c>
      <c r="C270" s="126">
        <v>0</v>
      </c>
      <c r="D270" s="126">
        <v>0</v>
      </c>
      <c r="E270" s="168">
        <v>0</v>
      </c>
      <c r="F270" s="185">
        <v>0</v>
      </c>
      <c r="G270" s="247">
        <v>0</v>
      </c>
      <c r="H270" s="247">
        <v>0</v>
      </c>
      <c r="I270" s="311">
        <v>0</v>
      </c>
      <c r="J270" s="311">
        <v>0</v>
      </c>
      <c r="K270" s="347">
        <v>0</v>
      </c>
      <c r="L270" s="425">
        <v>0</v>
      </c>
      <c r="M270" s="425">
        <v>0</v>
      </c>
      <c r="N270" s="456">
        <v>0</v>
      </c>
    </row>
    <row r="271" spans="1:14" ht="15.75" x14ac:dyDescent="0.2">
      <c r="A271" s="14">
        <v>8</v>
      </c>
      <c r="B271" s="10" t="s">
        <v>57</v>
      </c>
      <c r="C271" s="126">
        <v>0</v>
      </c>
      <c r="D271" s="126">
        <v>0</v>
      </c>
      <c r="E271" s="168">
        <v>0</v>
      </c>
      <c r="F271" s="185">
        <v>0</v>
      </c>
      <c r="G271" s="247">
        <v>0</v>
      </c>
      <c r="H271" s="247">
        <v>0</v>
      </c>
      <c r="I271" s="311">
        <v>0</v>
      </c>
      <c r="J271" s="311">
        <v>0</v>
      </c>
      <c r="K271" s="347">
        <v>0</v>
      </c>
      <c r="L271" s="425">
        <v>0</v>
      </c>
      <c r="M271" s="425">
        <v>0</v>
      </c>
      <c r="N271" s="456">
        <v>0</v>
      </c>
    </row>
    <row r="272" spans="1:14" ht="21" customHeight="1" x14ac:dyDescent="0.2">
      <c r="A272" s="14">
        <v>9</v>
      </c>
      <c r="B272" s="10" t="s">
        <v>24</v>
      </c>
      <c r="C272" s="126">
        <v>0</v>
      </c>
      <c r="D272" s="126">
        <v>0</v>
      </c>
      <c r="E272" s="168">
        <v>0</v>
      </c>
      <c r="F272" s="185">
        <v>0</v>
      </c>
      <c r="G272" s="247">
        <v>0</v>
      </c>
      <c r="H272" s="247">
        <v>0</v>
      </c>
      <c r="I272" s="311">
        <v>0</v>
      </c>
      <c r="J272" s="311">
        <v>0</v>
      </c>
      <c r="K272" s="347">
        <v>0</v>
      </c>
      <c r="L272" s="425">
        <v>0</v>
      </c>
      <c r="M272" s="425">
        <v>0</v>
      </c>
      <c r="N272" s="456">
        <v>0</v>
      </c>
    </row>
    <row r="273" spans="1:14" ht="12.75" customHeight="1" x14ac:dyDescent="0.2">
      <c r="A273" s="14">
        <v>10</v>
      </c>
      <c r="B273" s="10" t="s">
        <v>25</v>
      </c>
      <c r="C273" s="126">
        <v>0</v>
      </c>
      <c r="D273" s="126">
        <v>0</v>
      </c>
      <c r="E273" s="168">
        <v>0</v>
      </c>
      <c r="F273" s="185">
        <v>0</v>
      </c>
      <c r="G273" s="247">
        <v>0</v>
      </c>
      <c r="H273" s="247">
        <v>0</v>
      </c>
      <c r="I273" s="311">
        <v>0</v>
      </c>
      <c r="J273" s="311">
        <v>0</v>
      </c>
      <c r="K273" s="347">
        <v>0</v>
      </c>
      <c r="L273" s="425">
        <v>0</v>
      </c>
      <c r="M273" s="425">
        <v>0</v>
      </c>
      <c r="N273" s="456">
        <v>0</v>
      </c>
    </row>
    <row r="274" spans="1:14" ht="13.5" customHeight="1" thickBot="1" x14ac:dyDescent="0.25">
      <c r="A274" s="39">
        <v>11</v>
      </c>
      <c r="B274" s="40" t="s">
        <v>58</v>
      </c>
      <c r="C274" s="127">
        <v>0</v>
      </c>
      <c r="D274" s="127">
        <v>0</v>
      </c>
      <c r="E274" s="169">
        <v>0</v>
      </c>
      <c r="F274" s="186">
        <v>0</v>
      </c>
      <c r="G274" s="248">
        <v>0</v>
      </c>
      <c r="H274" s="248">
        <v>0</v>
      </c>
      <c r="I274" s="312">
        <v>0</v>
      </c>
      <c r="J274" s="312">
        <v>0</v>
      </c>
      <c r="K274" s="348">
        <v>0</v>
      </c>
      <c r="L274" s="426">
        <v>0</v>
      </c>
      <c r="M274" s="426">
        <v>0</v>
      </c>
      <c r="N274" s="457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605" t="s">
        <v>0</v>
      </c>
      <c r="B281" s="605"/>
    </row>
    <row r="282" spans="1:14" ht="15.95" customHeight="1" x14ac:dyDescent="0.2">
      <c r="A282" s="605" t="s">
        <v>1</v>
      </c>
      <c r="B282" s="605"/>
    </row>
    <row r="283" spans="1:14" ht="15.95" customHeight="1" x14ac:dyDescent="0.2">
      <c r="A283" s="605" t="s">
        <v>45</v>
      </c>
      <c r="B283" s="605"/>
    </row>
    <row r="284" spans="1:14" ht="15.95" customHeight="1" x14ac:dyDescent="0.3">
      <c r="C284" s="130"/>
    </row>
    <row r="285" spans="1:14" ht="15.95" customHeight="1" x14ac:dyDescent="0.2">
      <c r="C285" s="131" t="s">
        <v>3</v>
      </c>
    </row>
    <row r="286" spans="1:14" ht="15.95" customHeight="1" x14ac:dyDescent="0.2">
      <c r="A286" s="1" t="s">
        <v>46</v>
      </c>
    </row>
    <row r="287" spans="1:14" ht="15.95" customHeight="1" x14ac:dyDescent="0.2">
      <c r="A287" s="43" t="s">
        <v>68</v>
      </c>
      <c r="B287" s="43"/>
    </row>
    <row r="288" spans="1:14" s="43" customFormat="1" ht="15.95" customHeight="1" thickBot="1" x14ac:dyDescent="0.25">
      <c r="A288" s="43" t="s">
        <v>73</v>
      </c>
    </row>
    <row r="289" spans="1:14" ht="15.95" customHeight="1" thickTop="1" x14ac:dyDescent="0.2">
      <c r="A289" s="602" t="s">
        <v>4</v>
      </c>
      <c r="B289" s="602" t="s">
        <v>5</v>
      </c>
      <c r="C289" s="129"/>
    </row>
    <row r="290" spans="1:14" ht="15.95" customHeight="1" x14ac:dyDescent="0.2">
      <c r="A290" s="603"/>
      <c r="B290" s="603"/>
      <c r="C290" s="138"/>
      <c r="D290" s="138"/>
      <c r="E290" s="162"/>
      <c r="F290" s="193"/>
      <c r="G290" s="255"/>
      <c r="H290" s="255"/>
      <c r="I290" s="319"/>
      <c r="J290" s="319"/>
      <c r="K290" s="340"/>
      <c r="L290" s="418"/>
      <c r="M290" s="418"/>
      <c r="N290" s="449"/>
    </row>
    <row r="291" spans="1:14" ht="15.95" customHeight="1" x14ac:dyDescent="0.2">
      <c r="A291" s="603"/>
      <c r="B291" s="603"/>
      <c r="C291" s="135" t="s">
        <v>29</v>
      </c>
      <c r="D291" s="135" t="s">
        <v>29</v>
      </c>
      <c r="E291" s="164" t="s">
        <v>29</v>
      </c>
      <c r="F291" s="191" t="s">
        <v>29</v>
      </c>
      <c r="G291" s="253" t="s">
        <v>29</v>
      </c>
      <c r="H291" s="253" t="s">
        <v>29</v>
      </c>
      <c r="I291" s="317" t="s">
        <v>29</v>
      </c>
      <c r="J291" s="317" t="s">
        <v>29</v>
      </c>
      <c r="K291" s="342" t="s">
        <v>29</v>
      </c>
      <c r="L291" s="420" t="s">
        <v>29</v>
      </c>
      <c r="M291" s="420" t="s">
        <v>29</v>
      </c>
      <c r="N291" s="451" t="s">
        <v>29</v>
      </c>
    </row>
    <row r="292" spans="1:14" ht="15.95" customHeight="1" x14ac:dyDescent="0.2">
      <c r="A292" s="603"/>
      <c r="B292" s="603"/>
      <c r="C292" s="136"/>
      <c r="D292" s="136"/>
      <c r="E292" s="165"/>
      <c r="F292" s="192"/>
      <c r="G292" s="254"/>
      <c r="H292" s="254"/>
      <c r="I292" s="318"/>
      <c r="J292" s="318"/>
      <c r="K292" s="343"/>
      <c r="L292" s="421"/>
      <c r="M292" s="421"/>
      <c r="N292" s="452"/>
    </row>
    <row r="293" spans="1:14" ht="15.95" customHeight="1" x14ac:dyDescent="0.2">
      <c r="A293" s="604"/>
      <c r="B293" s="604"/>
      <c r="C293" s="135"/>
      <c r="D293" s="135"/>
      <c r="E293" s="164"/>
      <c r="F293" s="191"/>
      <c r="G293" s="253"/>
      <c r="H293" s="253"/>
      <c r="I293" s="317"/>
      <c r="J293" s="317"/>
      <c r="K293" s="342"/>
      <c r="L293" s="420"/>
      <c r="M293" s="420"/>
      <c r="N293" s="451"/>
    </row>
    <row r="294" spans="1:14" s="8" customFormat="1" ht="15.95" customHeight="1" x14ac:dyDescent="0.2">
      <c r="A294" s="134" t="s">
        <v>10</v>
      </c>
      <c r="B294" s="134" t="s">
        <v>11</v>
      </c>
      <c r="C294" s="134" t="s">
        <v>13</v>
      </c>
      <c r="D294" s="134" t="s">
        <v>13</v>
      </c>
      <c r="E294" s="163" t="s">
        <v>13</v>
      </c>
      <c r="F294" s="190" t="s">
        <v>13</v>
      </c>
      <c r="G294" s="252" t="s">
        <v>13</v>
      </c>
      <c r="H294" s="252" t="s">
        <v>13</v>
      </c>
      <c r="I294" s="316" t="s">
        <v>13</v>
      </c>
      <c r="J294" s="316" t="s">
        <v>13</v>
      </c>
      <c r="K294" s="341" t="s">
        <v>13</v>
      </c>
      <c r="L294" s="419" t="s">
        <v>13</v>
      </c>
      <c r="M294" s="419" t="s">
        <v>13</v>
      </c>
      <c r="N294" s="450" t="s">
        <v>13</v>
      </c>
    </row>
    <row r="295" spans="1:14" s="16" customFormat="1" ht="15.95" customHeight="1" x14ac:dyDescent="0.2">
      <c r="A295" s="18">
        <v>1</v>
      </c>
      <c r="B295" s="19" t="s">
        <v>22</v>
      </c>
      <c r="C295" s="128">
        <f t="shared" ref="C295:H295" si="105">SUM(C296,C299,C300)</f>
        <v>0</v>
      </c>
      <c r="D295" s="128">
        <f t="shared" si="105"/>
        <v>0</v>
      </c>
      <c r="E295" s="167">
        <f t="shared" si="105"/>
        <v>0</v>
      </c>
      <c r="F295" s="187">
        <f t="shared" si="105"/>
        <v>0</v>
      </c>
      <c r="G295" s="249">
        <f t="shared" si="105"/>
        <v>0</v>
      </c>
      <c r="H295" s="249">
        <f t="shared" si="105"/>
        <v>0</v>
      </c>
      <c r="I295" s="313">
        <f t="shared" ref="I295:N295" si="106">SUM(I296,I299,I300)</f>
        <v>0</v>
      </c>
      <c r="J295" s="313">
        <f t="shared" si="106"/>
        <v>0</v>
      </c>
      <c r="K295" s="346">
        <f t="shared" si="106"/>
        <v>0</v>
      </c>
      <c r="L295" s="424">
        <f t="shared" si="106"/>
        <v>0</v>
      </c>
      <c r="M295" s="424">
        <f t="shared" si="106"/>
        <v>0</v>
      </c>
      <c r="N295" s="455">
        <f t="shared" si="106"/>
        <v>0</v>
      </c>
    </row>
    <row r="296" spans="1:14" s="23" customFormat="1" ht="15.95" customHeight="1" x14ac:dyDescent="0.2">
      <c r="A296" s="14"/>
      <c r="B296" s="22" t="s">
        <v>49</v>
      </c>
      <c r="C296" s="68">
        <f t="shared" ref="C296:D296" si="107">SUM(C297:C298)</f>
        <v>0</v>
      </c>
      <c r="D296" s="68">
        <f t="shared" si="107"/>
        <v>0</v>
      </c>
      <c r="E296" s="68">
        <f t="shared" ref="E296" si="108">SUM(E297:E298)</f>
        <v>0</v>
      </c>
      <c r="F296" s="68">
        <f t="shared" ref="F296" si="109">SUM(F297:F298)</f>
        <v>0</v>
      </c>
      <c r="G296" s="68">
        <f t="shared" ref="G296:H296" si="110">SUM(G297:G298)</f>
        <v>0</v>
      </c>
      <c r="H296" s="68">
        <f t="shared" si="110"/>
        <v>0</v>
      </c>
      <c r="I296" s="68">
        <f t="shared" ref="I296:J296" si="111">SUM(I297:I298)</f>
        <v>0</v>
      </c>
      <c r="J296" s="68">
        <f t="shared" si="111"/>
        <v>0</v>
      </c>
      <c r="K296" s="68">
        <f t="shared" ref="K296" si="112">SUM(K297:K298)</f>
        <v>0</v>
      </c>
      <c r="L296" s="68">
        <f t="shared" ref="L296" si="113">SUM(L297:L298)</f>
        <v>0</v>
      </c>
      <c r="M296" s="68">
        <f t="shared" ref="M296" si="114">SUM(M297:M298)</f>
        <v>0</v>
      </c>
      <c r="N296" s="68">
        <f t="shared" ref="N296" si="115">SUM(N297:N298)</f>
        <v>0</v>
      </c>
    </row>
    <row r="297" spans="1:14" ht="15.95" customHeight="1" x14ac:dyDescent="0.2">
      <c r="A297" s="12"/>
      <c r="B297" s="13" t="s">
        <v>82</v>
      </c>
      <c r="C297" s="139">
        <v>0</v>
      </c>
      <c r="D297" s="139">
        <v>0</v>
      </c>
      <c r="E297" s="161">
        <v>0</v>
      </c>
      <c r="F297" s="194">
        <v>0</v>
      </c>
      <c r="G297" s="256">
        <v>0</v>
      </c>
      <c r="H297" s="256">
        <v>0</v>
      </c>
      <c r="I297" s="320">
        <v>0</v>
      </c>
      <c r="J297" s="320">
        <v>0</v>
      </c>
      <c r="K297" s="339">
        <v>0</v>
      </c>
      <c r="L297" s="417">
        <v>0</v>
      </c>
      <c r="M297" s="417">
        <v>0</v>
      </c>
      <c r="N297" s="448">
        <v>0</v>
      </c>
    </row>
    <row r="298" spans="1:14" ht="15.95" customHeight="1" x14ac:dyDescent="0.2">
      <c r="A298" s="12"/>
      <c r="B298" s="13" t="s">
        <v>83</v>
      </c>
      <c r="C298" s="139">
        <v>0</v>
      </c>
      <c r="D298" s="139">
        <v>0</v>
      </c>
      <c r="E298" s="161">
        <v>0</v>
      </c>
      <c r="F298" s="194">
        <v>0</v>
      </c>
      <c r="G298" s="256">
        <v>0</v>
      </c>
      <c r="H298" s="256">
        <v>0</v>
      </c>
      <c r="I298" s="320">
        <v>0</v>
      </c>
      <c r="J298" s="320">
        <v>0</v>
      </c>
      <c r="K298" s="339">
        <v>0</v>
      </c>
      <c r="L298" s="417">
        <v>0</v>
      </c>
      <c r="M298" s="417">
        <v>0</v>
      </c>
      <c r="N298" s="448">
        <v>0</v>
      </c>
    </row>
    <row r="299" spans="1:14" x14ac:dyDescent="0.2">
      <c r="A299" s="12"/>
      <c r="B299" s="11" t="s">
        <v>50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</row>
    <row r="300" spans="1:14" x14ac:dyDescent="0.2">
      <c r="A300" s="12"/>
      <c r="B300" s="11" t="s">
        <v>51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</row>
    <row r="301" spans="1:14" ht="15.75" x14ac:dyDescent="0.2">
      <c r="A301" s="14">
        <v>2</v>
      </c>
      <c r="B301" s="10" t="s">
        <v>23</v>
      </c>
      <c r="C301" s="126">
        <f t="shared" ref="C301:H301" si="116">SUM(C302:C303)</f>
        <v>0</v>
      </c>
      <c r="D301" s="126">
        <f t="shared" si="116"/>
        <v>0</v>
      </c>
      <c r="E301" s="168">
        <f t="shared" si="116"/>
        <v>0</v>
      </c>
      <c r="F301" s="185">
        <f t="shared" si="116"/>
        <v>0</v>
      </c>
      <c r="G301" s="247">
        <f t="shared" si="116"/>
        <v>0</v>
      </c>
      <c r="H301" s="247">
        <f t="shared" si="116"/>
        <v>0</v>
      </c>
      <c r="I301" s="311">
        <f t="shared" ref="I301:N301" si="117">SUM(I302:I303)</f>
        <v>0</v>
      </c>
      <c r="J301" s="311">
        <f t="shared" si="117"/>
        <v>0</v>
      </c>
      <c r="K301" s="347">
        <f t="shared" si="117"/>
        <v>0</v>
      </c>
      <c r="L301" s="425">
        <f t="shared" si="117"/>
        <v>0</v>
      </c>
      <c r="M301" s="425">
        <f t="shared" si="117"/>
        <v>0</v>
      </c>
      <c r="N301" s="456">
        <f t="shared" si="117"/>
        <v>0</v>
      </c>
    </row>
    <row r="302" spans="1:14" x14ac:dyDescent="0.2">
      <c r="A302" s="12"/>
      <c r="B302" s="13" t="s">
        <v>82</v>
      </c>
      <c r="C302" s="139">
        <v>0</v>
      </c>
      <c r="D302" s="139">
        <v>0</v>
      </c>
      <c r="E302" s="161">
        <v>0</v>
      </c>
      <c r="F302" s="194">
        <v>0</v>
      </c>
      <c r="G302" s="256">
        <v>0</v>
      </c>
      <c r="H302" s="256">
        <v>0</v>
      </c>
      <c r="I302" s="320">
        <v>0</v>
      </c>
      <c r="J302" s="320">
        <v>0</v>
      </c>
      <c r="K302" s="339">
        <v>0</v>
      </c>
      <c r="L302" s="417">
        <v>0</v>
      </c>
      <c r="M302" s="417">
        <v>0</v>
      </c>
      <c r="N302" s="448">
        <v>0</v>
      </c>
    </row>
    <row r="303" spans="1:14" x14ac:dyDescent="0.2">
      <c r="A303" s="12"/>
      <c r="B303" s="13" t="s">
        <v>83</v>
      </c>
      <c r="C303" s="139">
        <v>0</v>
      </c>
      <c r="D303" s="139">
        <v>0</v>
      </c>
      <c r="E303" s="161">
        <v>0</v>
      </c>
      <c r="F303" s="194">
        <v>0</v>
      </c>
      <c r="G303" s="256">
        <v>0</v>
      </c>
      <c r="H303" s="256">
        <v>0</v>
      </c>
      <c r="I303" s="320">
        <v>0</v>
      </c>
      <c r="J303" s="320">
        <v>0</v>
      </c>
      <c r="K303" s="339">
        <v>0</v>
      </c>
      <c r="L303" s="417">
        <v>0</v>
      </c>
      <c r="M303" s="417">
        <v>0</v>
      </c>
      <c r="N303" s="448">
        <v>0</v>
      </c>
    </row>
    <row r="304" spans="1:14" ht="15.75" x14ac:dyDescent="0.2">
      <c r="A304" s="9">
        <v>3</v>
      </c>
      <c r="B304" s="10" t="s">
        <v>53</v>
      </c>
      <c r="C304" s="126">
        <v>0</v>
      </c>
      <c r="D304" s="126">
        <v>0</v>
      </c>
      <c r="E304" s="168">
        <v>0</v>
      </c>
      <c r="F304" s="185">
        <v>0</v>
      </c>
      <c r="G304" s="247">
        <v>0</v>
      </c>
      <c r="H304" s="247">
        <v>0</v>
      </c>
      <c r="I304" s="311">
        <v>0</v>
      </c>
      <c r="J304" s="311">
        <v>0</v>
      </c>
      <c r="K304" s="347">
        <v>0</v>
      </c>
      <c r="L304" s="425">
        <v>0</v>
      </c>
      <c r="M304" s="425">
        <v>0</v>
      </c>
      <c r="N304" s="456">
        <v>0</v>
      </c>
    </row>
    <row r="305" spans="1:14" ht="12.75" customHeight="1" x14ac:dyDescent="0.2">
      <c r="A305" s="14">
        <v>4</v>
      </c>
      <c r="B305" s="10" t="s">
        <v>52</v>
      </c>
      <c r="C305" s="68">
        <f t="shared" ref="C305:H305" si="118">SUM(C306:C307)</f>
        <v>0</v>
      </c>
      <c r="D305" s="68">
        <f t="shared" si="118"/>
        <v>0</v>
      </c>
      <c r="E305" s="68">
        <f t="shared" si="118"/>
        <v>0</v>
      </c>
      <c r="F305" s="68">
        <f t="shared" si="118"/>
        <v>0</v>
      </c>
      <c r="G305" s="68">
        <f t="shared" si="118"/>
        <v>0</v>
      </c>
      <c r="H305" s="68">
        <f t="shared" si="118"/>
        <v>0</v>
      </c>
      <c r="I305" s="68">
        <f t="shared" ref="I305:N305" si="119">SUM(I306:I307)</f>
        <v>0</v>
      </c>
      <c r="J305" s="68">
        <f t="shared" si="119"/>
        <v>0</v>
      </c>
      <c r="K305" s="68">
        <f t="shared" si="119"/>
        <v>0</v>
      </c>
      <c r="L305" s="68">
        <f t="shared" si="119"/>
        <v>0</v>
      </c>
      <c r="M305" s="68">
        <f t="shared" si="119"/>
        <v>0</v>
      </c>
      <c r="N305" s="68">
        <f t="shared" si="119"/>
        <v>0</v>
      </c>
    </row>
    <row r="306" spans="1:14" ht="12.75" customHeight="1" x14ac:dyDescent="0.2">
      <c r="A306" s="14"/>
      <c r="B306" s="13" t="s">
        <v>82</v>
      </c>
      <c r="C306" s="68">
        <v>0</v>
      </c>
      <c r="D306" s="68">
        <v>0</v>
      </c>
      <c r="E306" s="68">
        <v>0</v>
      </c>
      <c r="F306" s="68">
        <v>0</v>
      </c>
      <c r="G306" s="68">
        <v>0</v>
      </c>
      <c r="H306" s="68">
        <v>0</v>
      </c>
      <c r="I306" s="68">
        <v>0</v>
      </c>
      <c r="J306" s="68">
        <v>0</v>
      </c>
      <c r="K306" s="68">
        <v>0</v>
      </c>
      <c r="L306" s="68">
        <v>0</v>
      </c>
      <c r="M306" s="68">
        <v>0</v>
      </c>
      <c r="N306" s="68">
        <v>0</v>
      </c>
    </row>
    <row r="307" spans="1:14" x14ac:dyDescent="0.2">
      <c r="A307" s="14"/>
      <c r="B307" s="13" t="s">
        <v>83</v>
      </c>
      <c r="C307" s="68">
        <v>0</v>
      </c>
      <c r="D307" s="68">
        <v>0</v>
      </c>
      <c r="E307" s="68">
        <v>0</v>
      </c>
      <c r="F307" s="68">
        <v>0</v>
      </c>
      <c r="G307" s="68">
        <v>0</v>
      </c>
      <c r="H307" s="68">
        <v>0</v>
      </c>
      <c r="I307" s="68">
        <v>0</v>
      </c>
      <c r="J307" s="68">
        <v>0</v>
      </c>
      <c r="K307" s="68">
        <v>0</v>
      </c>
      <c r="L307" s="68">
        <v>0</v>
      </c>
      <c r="M307" s="68">
        <v>0</v>
      </c>
      <c r="N307" s="68">
        <v>0</v>
      </c>
    </row>
    <row r="308" spans="1:14" ht="21" customHeight="1" x14ac:dyDescent="0.2">
      <c r="A308" s="14">
        <v>5</v>
      </c>
      <c r="B308" s="11" t="s">
        <v>54</v>
      </c>
      <c r="C308" s="126">
        <v>0</v>
      </c>
      <c r="D308" s="126">
        <v>0</v>
      </c>
      <c r="E308" s="168">
        <v>0</v>
      </c>
      <c r="F308" s="185">
        <v>0</v>
      </c>
      <c r="G308" s="247">
        <v>0</v>
      </c>
      <c r="H308" s="247">
        <v>0</v>
      </c>
      <c r="I308" s="311">
        <v>0</v>
      </c>
      <c r="J308" s="311">
        <v>0</v>
      </c>
      <c r="K308" s="347">
        <v>0</v>
      </c>
      <c r="L308" s="425">
        <v>0</v>
      </c>
      <c r="M308" s="425">
        <v>0</v>
      </c>
      <c r="N308" s="456">
        <v>0</v>
      </c>
    </row>
    <row r="309" spans="1:14" ht="15.75" x14ac:dyDescent="0.2">
      <c r="A309" s="14">
        <v>6</v>
      </c>
      <c r="B309" s="10" t="s">
        <v>55</v>
      </c>
      <c r="C309" s="126">
        <v>0</v>
      </c>
      <c r="D309" s="126">
        <v>0</v>
      </c>
      <c r="E309" s="168">
        <v>0</v>
      </c>
      <c r="F309" s="185">
        <v>0</v>
      </c>
      <c r="G309" s="247">
        <v>0</v>
      </c>
      <c r="H309" s="247">
        <v>0</v>
      </c>
      <c r="I309" s="311">
        <v>0</v>
      </c>
      <c r="J309" s="311">
        <v>0</v>
      </c>
      <c r="K309" s="347">
        <v>0</v>
      </c>
      <c r="L309" s="425">
        <v>0</v>
      </c>
      <c r="M309" s="425">
        <v>0</v>
      </c>
      <c r="N309" s="456">
        <v>0</v>
      </c>
    </row>
    <row r="310" spans="1:14" ht="15.75" x14ac:dyDescent="0.2">
      <c r="A310" s="14">
        <v>7</v>
      </c>
      <c r="B310" s="10" t="s">
        <v>56</v>
      </c>
      <c r="C310" s="126">
        <v>0</v>
      </c>
      <c r="D310" s="126">
        <v>0</v>
      </c>
      <c r="E310" s="168">
        <v>0</v>
      </c>
      <c r="F310" s="185">
        <v>0</v>
      </c>
      <c r="G310" s="247">
        <v>0</v>
      </c>
      <c r="H310" s="247">
        <v>0</v>
      </c>
      <c r="I310" s="311">
        <v>0</v>
      </c>
      <c r="J310" s="311">
        <v>0</v>
      </c>
      <c r="K310" s="347">
        <v>0</v>
      </c>
      <c r="L310" s="425">
        <v>0</v>
      </c>
      <c r="M310" s="425">
        <v>0</v>
      </c>
      <c r="N310" s="456">
        <v>0</v>
      </c>
    </row>
    <row r="311" spans="1:14" ht="12.75" customHeight="1" x14ac:dyDescent="0.2">
      <c r="A311" s="14">
        <v>8</v>
      </c>
      <c r="B311" s="10" t="s">
        <v>57</v>
      </c>
      <c r="C311" s="126">
        <v>0</v>
      </c>
      <c r="D311" s="126">
        <v>0</v>
      </c>
      <c r="E311" s="168">
        <v>0</v>
      </c>
      <c r="F311" s="185">
        <v>0</v>
      </c>
      <c r="G311" s="247">
        <v>0</v>
      </c>
      <c r="H311" s="247">
        <v>0</v>
      </c>
      <c r="I311" s="311">
        <v>0</v>
      </c>
      <c r="J311" s="311">
        <v>0</v>
      </c>
      <c r="K311" s="347">
        <v>0</v>
      </c>
      <c r="L311" s="425">
        <v>0</v>
      </c>
      <c r="M311" s="425">
        <v>0</v>
      </c>
      <c r="N311" s="456">
        <v>0</v>
      </c>
    </row>
    <row r="312" spans="1:14" ht="13.5" customHeight="1" x14ac:dyDescent="0.2">
      <c r="A312" s="14">
        <v>9</v>
      </c>
      <c r="B312" s="10" t="s">
        <v>24</v>
      </c>
      <c r="C312" s="126">
        <v>0</v>
      </c>
      <c r="D312" s="126">
        <v>0</v>
      </c>
      <c r="E312" s="168">
        <v>0</v>
      </c>
      <c r="F312" s="185">
        <v>0</v>
      </c>
      <c r="G312" s="247">
        <v>0</v>
      </c>
      <c r="H312" s="247">
        <v>0</v>
      </c>
      <c r="I312" s="311">
        <v>0</v>
      </c>
      <c r="J312" s="311">
        <v>0</v>
      </c>
      <c r="K312" s="347">
        <v>0</v>
      </c>
      <c r="L312" s="425">
        <v>0</v>
      </c>
      <c r="M312" s="425">
        <v>0</v>
      </c>
      <c r="N312" s="456">
        <v>0</v>
      </c>
    </row>
    <row r="313" spans="1:14" ht="15" customHeight="1" x14ac:dyDescent="0.2">
      <c r="A313" s="14">
        <v>10</v>
      </c>
      <c r="B313" s="10" t="s">
        <v>25</v>
      </c>
      <c r="C313" s="126">
        <v>0</v>
      </c>
      <c r="D313" s="126">
        <v>0</v>
      </c>
      <c r="E313" s="168">
        <v>0</v>
      </c>
      <c r="F313" s="185">
        <v>0</v>
      </c>
      <c r="G313" s="247">
        <v>0</v>
      </c>
      <c r="H313" s="247">
        <v>0</v>
      </c>
      <c r="I313" s="311">
        <v>0</v>
      </c>
      <c r="J313" s="311">
        <v>0</v>
      </c>
      <c r="K313" s="347">
        <v>0</v>
      </c>
      <c r="L313" s="425">
        <v>0</v>
      </c>
      <c r="M313" s="425">
        <v>0</v>
      </c>
      <c r="N313" s="456">
        <v>0</v>
      </c>
    </row>
    <row r="314" spans="1:14" ht="12.75" customHeight="1" thickBot="1" x14ac:dyDescent="0.25">
      <c r="A314" s="39">
        <v>11</v>
      </c>
      <c r="B314" s="40" t="s">
        <v>58</v>
      </c>
      <c r="C314" s="127">
        <v>0</v>
      </c>
      <c r="D314" s="127">
        <v>0</v>
      </c>
      <c r="E314" s="169">
        <v>0</v>
      </c>
      <c r="F314" s="186">
        <v>0</v>
      </c>
      <c r="G314" s="248">
        <v>0</v>
      </c>
      <c r="H314" s="248">
        <v>0</v>
      </c>
      <c r="I314" s="312">
        <v>0</v>
      </c>
      <c r="J314" s="312">
        <v>0</v>
      </c>
      <c r="K314" s="348">
        <v>0</v>
      </c>
      <c r="L314" s="426">
        <v>0</v>
      </c>
      <c r="M314" s="426">
        <v>0</v>
      </c>
      <c r="N314" s="457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605" t="s">
        <v>0</v>
      </c>
      <c r="B322" s="605"/>
    </row>
    <row r="323" spans="1:14" ht="15.95" customHeight="1" x14ac:dyDescent="0.2">
      <c r="A323" s="605" t="s">
        <v>1</v>
      </c>
      <c r="B323" s="605"/>
    </row>
    <row r="324" spans="1:14" ht="15.95" customHeight="1" x14ac:dyDescent="0.2">
      <c r="A324" s="605" t="s">
        <v>45</v>
      </c>
      <c r="B324" s="605"/>
    </row>
    <row r="325" spans="1:14" ht="15.95" customHeight="1" x14ac:dyDescent="0.3">
      <c r="C325" s="130"/>
    </row>
    <row r="326" spans="1:14" ht="15.95" customHeight="1" x14ac:dyDescent="0.2">
      <c r="C326" s="131" t="s">
        <v>3</v>
      </c>
    </row>
    <row r="327" spans="1:14" ht="15.95" customHeight="1" x14ac:dyDescent="0.2">
      <c r="A327" s="1" t="s">
        <v>46</v>
      </c>
    </row>
    <row r="328" spans="1:14" ht="15.95" customHeight="1" x14ac:dyDescent="0.2">
      <c r="A328" s="1" t="s">
        <v>68</v>
      </c>
    </row>
    <row r="329" spans="1:14" s="43" customFormat="1" ht="15.95" customHeight="1" thickBot="1" x14ac:dyDescent="0.25">
      <c r="A329" s="43" t="s">
        <v>72</v>
      </c>
    </row>
    <row r="330" spans="1:14" ht="15.95" customHeight="1" thickTop="1" x14ac:dyDescent="0.2">
      <c r="A330" s="602" t="s">
        <v>4</v>
      </c>
      <c r="B330" s="602" t="s">
        <v>5</v>
      </c>
      <c r="C330" s="129"/>
    </row>
    <row r="331" spans="1:14" ht="15.95" customHeight="1" x14ac:dyDescent="0.2">
      <c r="A331" s="603"/>
      <c r="B331" s="603"/>
      <c r="C331" s="138"/>
      <c r="D331" s="138"/>
      <c r="E331" s="162"/>
      <c r="F331" s="193"/>
      <c r="G331" s="255"/>
      <c r="H331" s="255"/>
      <c r="I331" s="319"/>
      <c r="J331" s="319"/>
      <c r="K331" s="340"/>
      <c r="L331" s="418"/>
      <c r="M331" s="418"/>
      <c r="N331" s="449"/>
    </row>
    <row r="332" spans="1:14" ht="15.95" customHeight="1" x14ac:dyDescent="0.2">
      <c r="A332" s="603"/>
      <c r="B332" s="603"/>
      <c r="C332" s="135" t="s">
        <v>29</v>
      </c>
      <c r="D332" s="135" t="s">
        <v>29</v>
      </c>
      <c r="E332" s="164" t="s">
        <v>29</v>
      </c>
      <c r="F332" s="191" t="s">
        <v>29</v>
      </c>
      <c r="G332" s="253" t="s">
        <v>29</v>
      </c>
      <c r="H332" s="253" t="s">
        <v>29</v>
      </c>
      <c r="I332" s="317" t="s">
        <v>29</v>
      </c>
      <c r="J332" s="317" t="s">
        <v>29</v>
      </c>
      <c r="K332" s="342" t="s">
        <v>29</v>
      </c>
      <c r="L332" s="420" t="s">
        <v>29</v>
      </c>
      <c r="M332" s="420" t="s">
        <v>29</v>
      </c>
      <c r="N332" s="451" t="s">
        <v>29</v>
      </c>
    </row>
    <row r="333" spans="1:14" ht="15.95" customHeight="1" x14ac:dyDescent="0.2">
      <c r="A333" s="603"/>
      <c r="B333" s="603"/>
      <c r="C333" s="136"/>
      <c r="D333" s="136"/>
      <c r="E333" s="165"/>
      <c r="F333" s="192"/>
      <c r="G333" s="254"/>
      <c r="H333" s="254"/>
      <c r="I333" s="318"/>
      <c r="J333" s="318"/>
      <c r="K333" s="343"/>
      <c r="L333" s="421"/>
      <c r="M333" s="421"/>
      <c r="N333" s="452"/>
    </row>
    <row r="334" spans="1:14" ht="15.95" customHeight="1" x14ac:dyDescent="0.2">
      <c r="A334" s="604"/>
      <c r="B334" s="604"/>
      <c r="C334" s="135"/>
      <c r="D334" s="135"/>
      <c r="E334" s="164"/>
      <c r="F334" s="191"/>
      <c r="G334" s="253"/>
      <c r="H334" s="253"/>
      <c r="I334" s="317"/>
      <c r="J334" s="317"/>
      <c r="K334" s="342"/>
      <c r="L334" s="420"/>
      <c r="M334" s="420"/>
      <c r="N334" s="451"/>
    </row>
    <row r="335" spans="1:14" s="8" customFormat="1" ht="15.95" customHeight="1" x14ac:dyDescent="0.2">
      <c r="A335" s="134" t="s">
        <v>10</v>
      </c>
      <c r="B335" s="134" t="s">
        <v>11</v>
      </c>
      <c r="C335" s="134" t="s">
        <v>13</v>
      </c>
      <c r="D335" s="134" t="s">
        <v>13</v>
      </c>
      <c r="E335" s="163" t="s">
        <v>13</v>
      </c>
      <c r="F335" s="190" t="s">
        <v>13</v>
      </c>
      <c r="G335" s="252" t="s">
        <v>13</v>
      </c>
      <c r="H335" s="252" t="s">
        <v>13</v>
      </c>
      <c r="I335" s="316" t="s">
        <v>13</v>
      </c>
      <c r="J335" s="316" t="s">
        <v>13</v>
      </c>
      <c r="K335" s="341" t="s">
        <v>13</v>
      </c>
      <c r="L335" s="419" t="s">
        <v>13</v>
      </c>
      <c r="M335" s="419" t="s">
        <v>13</v>
      </c>
      <c r="N335" s="450" t="s">
        <v>13</v>
      </c>
    </row>
    <row r="336" spans="1:14" s="16" customFormat="1" ht="15.95" customHeight="1" x14ac:dyDescent="0.2">
      <c r="A336" s="18">
        <v>1</v>
      </c>
      <c r="B336" s="19" t="s">
        <v>22</v>
      </c>
      <c r="C336" s="128">
        <f t="shared" ref="C336:H336" si="120">SUM(C337,C340,C341)</f>
        <v>0</v>
      </c>
      <c r="D336" s="128">
        <f t="shared" si="120"/>
        <v>0</v>
      </c>
      <c r="E336" s="167">
        <f t="shared" si="120"/>
        <v>0</v>
      </c>
      <c r="F336" s="187">
        <f t="shared" si="120"/>
        <v>0</v>
      </c>
      <c r="G336" s="249">
        <f t="shared" si="120"/>
        <v>0</v>
      </c>
      <c r="H336" s="249">
        <f t="shared" si="120"/>
        <v>0</v>
      </c>
      <c r="I336" s="313">
        <f t="shared" ref="I336:N336" si="121">SUM(I337,I340,I341)</f>
        <v>0</v>
      </c>
      <c r="J336" s="313">
        <f t="shared" si="121"/>
        <v>0</v>
      </c>
      <c r="K336" s="346">
        <f t="shared" si="121"/>
        <v>0</v>
      </c>
      <c r="L336" s="424">
        <f t="shared" si="121"/>
        <v>0</v>
      </c>
      <c r="M336" s="424">
        <f t="shared" si="121"/>
        <v>0</v>
      </c>
      <c r="N336" s="455">
        <f t="shared" si="121"/>
        <v>0</v>
      </c>
    </row>
    <row r="337" spans="1:14" s="23" customFormat="1" x14ac:dyDescent="0.2">
      <c r="A337" s="14"/>
      <c r="B337" s="22" t="s">
        <v>49</v>
      </c>
      <c r="C337" s="68">
        <f t="shared" ref="C337:D337" si="122">SUM(C338:C339)</f>
        <v>0</v>
      </c>
      <c r="D337" s="68">
        <f t="shared" si="122"/>
        <v>0</v>
      </c>
      <c r="E337" s="68">
        <f t="shared" ref="E337" si="123">SUM(E338:E339)</f>
        <v>0</v>
      </c>
      <c r="F337" s="68">
        <f t="shared" ref="F337" si="124">SUM(F338:F339)</f>
        <v>0</v>
      </c>
      <c r="G337" s="68">
        <f t="shared" ref="G337:H337" si="125">SUM(G338:G339)</f>
        <v>0</v>
      </c>
      <c r="H337" s="68">
        <f t="shared" si="125"/>
        <v>0</v>
      </c>
      <c r="I337" s="68">
        <f t="shared" ref="I337:J337" si="126">SUM(I338:I339)</f>
        <v>0</v>
      </c>
      <c r="J337" s="68">
        <f t="shared" si="126"/>
        <v>0</v>
      </c>
      <c r="K337" s="68">
        <f t="shared" ref="K337" si="127">SUM(K338:K339)</f>
        <v>0</v>
      </c>
      <c r="L337" s="68">
        <f t="shared" ref="L337" si="128">SUM(L338:L339)</f>
        <v>0</v>
      </c>
      <c r="M337" s="68">
        <f t="shared" ref="M337" si="129">SUM(M338:M339)</f>
        <v>0</v>
      </c>
      <c r="N337" s="68">
        <f t="shared" ref="N337" si="130">SUM(N338:N339)</f>
        <v>0</v>
      </c>
    </row>
    <row r="338" spans="1:14" x14ac:dyDescent="0.2">
      <c r="A338" s="12"/>
      <c r="B338" s="13" t="s">
        <v>82</v>
      </c>
      <c r="C338" s="139">
        <v>0</v>
      </c>
      <c r="D338" s="139">
        <v>0</v>
      </c>
      <c r="E338" s="161">
        <v>0</v>
      </c>
      <c r="F338" s="194">
        <v>0</v>
      </c>
      <c r="G338" s="256">
        <v>0</v>
      </c>
      <c r="H338" s="256">
        <v>0</v>
      </c>
      <c r="I338" s="320">
        <v>0</v>
      </c>
      <c r="J338" s="320">
        <v>0</v>
      </c>
      <c r="K338" s="339">
        <v>0</v>
      </c>
      <c r="L338" s="417">
        <v>0</v>
      </c>
      <c r="M338" s="417">
        <v>0</v>
      </c>
      <c r="N338" s="448">
        <v>0</v>
      </c>
    </row>
    <row r="339" spans="1:14" x14ac:dyDescent="0.2">
      <c r="A339" s="12"/>
      <c r="B339" s="13" t="s">
        <v>83</v>
      </c>
      <c r="C339" s="139">
        <v>0</v>
      </c>
      <c r="D339" s="139">
        <v>0</v>
      </c>
      <c r="E339" s="161">
        <v>0</v>
      </c>
      <c r="F339" s="194">
        <v>0</v>
      </c>
      <c r="G339" s="256">
        <v>0</v>
      </c>
      <c r="H339" s="256">
        <v>0</v>
      </c>
      <c r="I339" s="320">
        <v>0</v>
      </c>
      <c r="J339" s="320">
        <v>0</v>
      </c>
      <c r="K339" s="339">
        <v>0</v>
      </c>
      <c r="L339" s="417">
        <v>0</v>
      </c>
      <c r="M339" s="417">
        <v>0</v>
      </c>
      <c r="N339" s="448">
        <v>0</v>
      </c>
    </row>
    <row r="340" spans="1:14" x14ac:dyDescent="0.2">
      <c r="A340" s="12"/>
      <c r="B340" s="11" t="s">
        <v>50</v>
      </c>
      <c r="C340" s="66">
        <v>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</row>
    <row r="341" spans="1:14" x14ac:dyDescent="0.2">
      <c r="A341" s="12"/>
      <c r="B341" s="11" t="s">
        <v>51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</row>
    <row r="342" spans="1:14" ht="15.75" x14ac:dyDescent="0.2">
      <c r="A342" s="14">
        <v>2</v>
      </c>
      <c r="B342" s="10" t="s">
        <v>23</v>
      </c>
      <c r="C342" s="126">
        <f t="shared" ref="C342:H342" si="131">SUM(C343:C344)</f>
        <v>0</v>
      </c>
      <c r="D342" s="126">
        <f t="shared" si="131"/>
        <v>0</v>
      </c>
      <c r="E342" s="168">
        <f t="shared" si="131"/>
        <v>0</v>
      </c>
      <c r="F342" s="185">
        <f t="shared" si="131"/>
        <v>0</v>
      </c>
      <c r="G342" s="247">
        <f t="shared" si="131"/>
        <v>0</v>
      </c>
      <c r="H342" s="247">
        <f t="shared" si="131"/>
        <v>0</v>
      </c>
      <c r="I342" s="311">
        <f t="shared" ref="I342:N342" si="132">SUM(I343:I344)</f>
        <v>0</v>
      </c>
      <c r="J342" s="311">
        <f t="shared" si="132"/>
        <v>0</v>
      </c>
      <c r="K342" s="347">
        <f t="shared" si="132"/>
        <v>0</v>
      </c>
      <c r="L342" s="425">
        <f t="shared" si="132"/>
        <v>0</v>
      </c>
      <c r="M342" s="425">
        <f t="shared" si="132"/>
        <v>0</v>
      </c>
      <c r="N342" s="456">
        <f t="shared" si="132"/>
        <v>0</v>
      </c>
    </row>
    <row r="343" spans="1:14" ht="12.75" customHeight="1" x14ac:dyDescent="0.2">
      <c r="A343" s="12"/>
      <c r="B343" s="13" t="s">
        <v>82</v>
      </c>
      <c r="C343" s="139">
        <v>0</v>
      </c>
      <c r="D343" s="139">
        <v>0</v>
      </c>
      <c r="E343" s="161">
        <v>0</v>
      </c>
      <c r="F343" s="194">
        <v>0</v>
      </c>
      <c r="G343" s="256">
        <v>0</v>
      </c>
      <c r="H343" s="256">
        <v>0</v>
      </c>
      <c r="I343" s="320">
        <v>0</v>
      </c>
      <c r="J343" s="320">
        <v>0</v>
      </c>
      <c r="K343" s="339">
        <v>0</v>
      </c>
      <c r="L343" s="417">
        <v>0</v>
      </c>
      <c r="M343" s="417">
        <v>0</v>
      </c>
      <c r="N343" s="448">
        <v>0</v>
      </c>
    </row>
    <row r="344" spans="1:14" ht="12.75" customHeight="1" x14ac:dyDescent="0.2">
      <c r="A344" s="12"/>
      <c r="B344" s="13" t="s">
        <v>83</v>
      </c>
      <c r="C344" s="139">
        <v>0</v>
      </c>
      <c r="D344" s="139">
        <v>0</v>
      </c>
      <c r="E344" s="161">
        <v>0</v>
      </c>
      <c r="F344" s="194">
        <v>0</v>
      </c>
      <c r="G344" s="256">
        <v>0</v>
      </c>
      <c r="H344" s="256">
        <v>0</v>
      </c>
      <c r="I344" s="320">
        <v>0</v>
      </c>
      <c r="J344" s="320">
        <v>0</v>
      </c>
      <c r="K344" s="339">
        <v>0</v>
      </c>
      <c r="L344" s="417">
        <v>0</v>
      </c>
      <c r="M344" s="417">
        <v>0</v>
      </c>
      <c r="N344" s="448">
        <v>0</v>
      </c>
    </row>
    <row r="345" spans="1:14" ht="15.75" x14ac:dyDescent="0.2">
      <c r="A345" s="9">
        <v>3</v>
      </c>
      <c r="B345" s="10" t="s">
        <v>53</v>
      </c>
      <c r="C345" s="126">
        <v>0</v>
      </c>
      <c r="D345" s="126">
        <v>0</v>
      </c>
      <c r="E345" s="168">
        <v>0</v>
      </c>
      <c r="F345" s="185">
        <v>0</v>
      </c>
      <c r="G345" s="247">
        <v>0</v>
      </c>
      <c r="H345" s="247">
        <v>0</v>
      </c>
      <c r="I345" s="311">
        <v>0</v>
      </c>
      <c r="J345" s="311">
        <v>0</v>
      </c>
      <c r="K345" s="347">
        <v>0</v>
      </c>
      <c r="L345" s="425">
        <v>0</v>
      </c>
      <c r="M345" s="425">
        <v>0</v>
      </c>
      <c r="N345" s="456">
        <v>0</v>
      </c>
    </row>
    <row r="346" spans="1:14" ht="21" customHeight="1" x14ac:dyDescent="0.2">
      <c r="A346" s="14">
        <v>4</v>
      </c>
      <c r="B346" s="10" t="s">
        <v>52</v>
      </c>
      <c r="C346" s="68">
        <f t="shared" ref="C346:H346" si="133">SUM(C347:C348)</f>
        <v>0</v>
      </c>
      <c r="D346" s="68">
        <f t="shared" si="133"/>
        <v>0</v>
      </c>
      <c r="E346" s="68">
        <f t="shared" si="133"/>
        <v>0</v>
      </c>
      <c r="F346" s="68">
        <f t="shared" si="133"/>
        <v>0</v>
      </c>
      <c r="G346" s="68">
        <f t="shared" si="133"/>
        <v>0</v>
      </c>
      <c r="H346" s="68">
        <f t="shared" si="133"/>
        <v>0</v>
      </c>
      <c r="I346" s="68">
        <f t="shared" ref="I346:N346" si="134">SUM(I347:I348)</f>
        <v>0</v>
      </c>
      <c r="J346" s="68">
        <f t="shared" si="134"/>
        <v>0</v>
      </c>
      <c r="K346" s="68">
        <f t="shared" si="134"/>
        <v>0</v>
      </c>
      <c r="L346" s="68">
        <f t="shared" si="134"/>
        <v>0</v>
      </c>
      <c r="M346" s="68">
        <f t="shared" si="134"/>
        <v>0</v>
      </c>
      <c r="N346" s="68">
        <f t="shared" si="134"/>
        <v>0</v>
      </c>
    </row>
    <row r="347" spans="1:14" x14ac:dyDescent="0.2">
      <c r="A347" s="14"/>
      <c r="B347" s="13" t="s">
        <v>82</v>
      </c>
      <c r="C347" s="68">
        <v>0</v>
      </c>
      <c r="D347" s="68">
        <v>0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8">
        <v>0</v>
      </c>
      <c r="L347" s="68">
        <v>0</v>
      </c>
      <c r="M347" s="68">
        <v>0</v>
      </c>
      <c r="N347" s="68">
        <v>0</v>
      </c>
    </row>
    <row r="348" spans="1:14" x14ac:dyDescent="0.2">
      <c r="A348" s="14"/>
      <c r="B348" s="13" t="s">
        <v>83</v>
      </c>
      <c r="C348" s="68">
        <v>0</v>
      </c>
      <c r="D348" s="68">
        <v>0</v>
      </c>
      <c r="E348" s="68">
        <v>0</v>
      </c>
      <c r="F348" s="68">
        <v>0</v>
      </c>
      <c r="G348" s="68">
        <v>0</v>
      </c>
      <c r="H348" s="68">
        <v>0</v>
      </c>
      <c r="I348" s="68">
        <v>0</v>
      </c>
      <c r="J348" s="68">
        <v>0</v>
      </c>
      <c r="K348" s="68">
        <v>0</v>
      </c>
      <c r="L348" s="68">
        <v>0</v>
      </c>
      <c r="M348" s="68">
        <v>0</v>
      </c>
      <c r="N348" s="68">
        <v>0</v>
      </c>
    </row>
    <row r="349" spans="1:14" ht="12.75" customHeight="1" x14ac:dyDescent="0.2">
      <c r="A349" s="14">
        <v>5</v>
      </c>
      <c r="B349" s="11" t="s">
        <v>54</v>
      </c>
      <c r="C349" s="126">
        <v>0</v>
      </c>
      <c r="D349" s="126">
        <v>0</v>
      </c>
      <c r="E349" s="168">
        <v>0</v>
      </c>
      <c r="F349" s="185">
        <v>0</v>
      </c>
      <c r="G349" s="247">
        <v>0</v>
      </c>
      <c r="H349" s="247">
        <v>0</v>
      </c>
      <c r="I349" s="311">
        <v>0</v>
      </c>
      <c r="J349" s="311">
        <v>0</v>
      </c>
      <c r="K349" s="347">
        <v>0</v>
      </c>
      <c r="L349" s="425">
        <v>0</v>
      </c>
      <c r="M349" s="425">
        <v>0</v>
      </c>
      <c r="N349" s="456">
        <v>0</v>
      </c>
    </row>
    <row r="350" spans="1:14" ht="13.5" customHeight="1" x14ac:dyDescent="0.2">
      <c r="A350" s="14">
        <v>6</v>
      </c>
      <c r="B350" s="10" t="s">
        <v>55</v>
      </c>
      <c r="C350" s="126">
        <v>0</v>
      </c>
      <c r="D350" s="126">
        <v>0</v>
      </c>
      <c r="E350" s="168">
        <v>0</v>
      </c>
      <c r="F350" s="185">
        <v>0</v>
      </c>
      <c r="G350" s="247">
        <v>0</v>
      </c>
      <c r="H350" s="247">
        <v>0</v>
      </c>
      <c r="I350" s="311">
        <v>0</v>
      </c>
      <c r="J350" s="311">
        <v>0</v>
      </c>
      <c r="K350" s="347">
        <v>0</v>
      </c>
      <c r="L350" s="425">
        <v>0</v>
      </c>
      <c r="M350" s="425">
        <v>0</v>
      </c>
      <c r="N350" s="456">
        <v>0</v>
      </c>
    </row>
    <row r="351" spans="1:14" ht="15" customHeight="1" x14ac:dyDescent="0.2">
      <c r="A351" s="14">
        <v>7</v>
      </c>
      <c r="B351" s="10" t="s">
        <v>56</v>
      </c>
      <c r="C351" s="126">
        <v>0</v>
      </c>
      <c r="D351" s="126">
        <v>0</v>
      </c>
      <c r="E351" s="168">
        <v>0</v>
      </c>
      <c r="F351" s="185">
        <v>0</v>
      </c>
      <c r="G351" s="247">
        <v>0</v>
      </c>
      <c r="H351" s="247">
        <v>0</v>
      </c>
      <c r="I351" s="311">
        <v>0</v>
      </c>
      <c r="J351" s="311">
        <v>0</v>
      </c>
      <c r="K351" s="347">
        <v>0</v>
      </c>
      <c r="L351" s="425">
        <v>0</v>
      </c>
      <c r="M351" s="425">
        <v>0</v>
      </c>
      <c r="N351" s="456">
        <v>0</v>
      </c>
    </row>
    <row r="352" spans="1:14" ht="12.75" customHeight="1" x14ac:dyDescent="0.2">
      <c r="A352" s="14">
        <v>8</v>
      </c>
      <c r="B352" s="10" t="s">
        <v>57</v>
      </c>
      <c r="C352" s="126">
        <v>0</v>
      </c>
      <c r="D352" s="126">
        <v>0</v>
      </c>
      <c r="E352" s="168">
        <v>0</v>
      </c>
      <c r="F352" s="185">
        <v>0</v>
      </c>
      <c r="G352" s="247">
        <v>0</v>
      </c>
      <c r="H352" s="247">
        <v>0</v>
      </c>
      <c r="I352" s="311">
        <v>0</v>
      </c>
      <c r="J352" s="311">
        <v>0</v>
      </c>
      <c r="K352" s="347">
        <v>0</v>
      </c>
      <c r="L352" s="425">
        <v>0</v>
      </c>
      <c r="M352" s="425">
        <v>0</v>
      </c>
      <c r="N352" s="456">
        <v>0</v>
      </c>
    </row>
    <row r="353" spans="1:14" ht="12.75" customHeight="1" x14ac:dyDescent="0.2">
      <c r="A353" s="14">
        <v>9</v>
      </c>
      <c r="B353" s="10" t="s">
        <v>24</v>
      </c>
      <c r="C353" s="126">
        <v>0</v>
      </c>
      <c r="D353" s="126">
        <v>0</v>
      </c>
      <c r="E353" s="168">
        <v>0</v>
      </c>
      <c r="F353" s="185">
        <v>0</v>
      </c>
      <c r="G353" s="247">
        <v>0</v>
      </c>
      <c r="H353" s="247">
        <v>0</v>
      </c>
      <c r="I353" s="311">
        <v>0</v>
      </c>
      <c r="J353" s="311">
        <v>0</v>
      </c>
      <c r="K353" s="347">
        <v>0</v>
      </c>
      <c r="L353" s="425">
        <v>0</v>
      </c>
      <c r="M353" s="425">
        <v>0</v>
      </c>
      <c r="N353" s="456">
        <v>0</v>
      </c>
    </row>
    <row r="354" spans="1:14" ht="12.75" customHeight="1" x14ac:dyDescent="0.2">
      <c r="A354" s="14">
        <v>10</v>
      </c>
      <c r="B354" s="10" t="s">
        <v>25</v>
      </c>
      <c r="C354" s="126">
        <v>0</v>
      </c>
      <c r="D354" s="126">
        <v>0</v>
      </c>
      <c r="E354" s="168">
        <v>0</v>
      </c>
      <c r="F354" s="185">
        <v>0</v>
      </c>
      <c r="G354" s="247">
        <v>0</v>
      </c>
      <c r="H354" s="247">
        <v>0</v>
      </c>
      <c r="I354" s="311">
        <v>0</v>
      </c>
      <c r="J354" s="311">
        <v>0</v>
      </c>
      <c r="K354" s="347">
        <v>0</v>
      </c>
      <c r="L354" s="425">
        <v>0</v>
      </c>
      <c r="M354" s="425">
        <v>0</v>
      </c>
      <c r="N354" s="456">
        <v>0</v>
      </c>
    </row>
    <row r="355" spans="1:14" ht="11.25" customHeight="1" thickBot="1" x14ac:dyDescent="0.25">
      <c r="A355" s="39">
        <v>11</v>
      </c>
      <c r="B355" s="40" t="s">
        <v>58</v>
      </c>
      <c r="C355" s="127">
        <v>0</v>
      </c>
      <c r="D355" s="127">
        <v>0</v>
      </c>
      <c r="E355" s="169">
        <v>0</v>
      </c>
      <c r="F355" s="186">
        <v>0</v>
      </c>
      <c r="G355" s="248">
        <v>0</v>
      </c>
      <c r="H355" s="248">
        <v>0</v>
      </c>
      <c r="I355" s="312">
        <v>0</v>
      </c>
      <c r="J355" s="312">
        <v>0</v>
      </c>
      <c r="K355" s="348">
        <v>0</v>
      </c>
      <c r="L355" s="426">
        <v>0</v>
      </c>
      <c r="M355" s="426">
        <v>0</v>
      </c>
      <c r="N355" s="457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605" t="s">
        <v>0</v>
      </c>
      <c r="B364" s="605"/>
    </row>
    <row r="365" spans="1:14" ht="15.95" customHeight="1" x14ac:dyDescent="0.2">
      <c r="A365" s="605" t="s">
        <v>1</v>
      </c>
      <c r="B365" s="605"/>
    </row>
    <row r="366" spans="1:14" ht="15.95" customHeight="1" x14ac:dyDescent="0.2">
      <c r="A366" s="605" t="s">
        <v>45</v>
      </c>
      <c r="B366" s="605"/>
    </row>
    <row r="367" spans="1:14" ht="15.95" customHeight="1" x14ac:dyDescent="0.3">
      <c r="C367" s="130"/>
    </row>
    <row r="368" spans="1:14" ht="15.95" customHeight="1" x14ac:dyDescent="0.2">
      <c r="C368" s="131" t="s">
        <v>3</v>
      </c>
    </row>
    <row r="369" spans="1:14" ht="15.95" customHeight="1" x14ac:dyDescent="0.2">
      <c r="A369" s="1" t="s">
        <v>46</v>
      </c>
    </row>
    <row r="370" spans="1:14" ht="15.95" customHeight="1" x14ac:dyDescent="0.2">
      <c r="A370" s="1" t="s">
        <v>68</v>
      </c>
    </row>
    <row r="371" spans="1:14" s="43" customFormat="1" ht="15.95" customHeight="1" thickBot="1" x14ac:dyDescent="0.25">
      <c r="A371" s="43" t="s">
        <v>81</v>
      </c>
    </row>
    <row r="372" spans="1:14" ht="15.95" customHeight="1" thickTop="1" x14ac:dyDescent="0.2">
      <c r="A372" s="602" t="s">
        <v>4</v>
      </c>
      <c r="B372" s="602" t="s">
        <v>5</v>
      </c>
      <c r="C372" s="129"/>
    </row>
    <row r="373" spans="1:14" ht="15.95" customHeight="1" x14ac:dyDescent="0.2">
      <c r="A373" s="603"/>
      <c r="B373" s="603"/>
      <c r="C373" s="138"/>
      <c r="D373" s="138"/>
      <c r="E373" s="162"/>
      <c r="F373" s="193"/>
      <c r="G373" s="255"/>
      <c r="H373" s="255"/>
      <c r="I373" s="319"/>
      <c r="J373" s="319"/>
      <c r="K373" s="340"/>
      <c r="L373" s="418"/>
      <c r="M373" s="418"/>
      <c r="N373" s="449"/>
    </row>
    <row r="374" spans="1:14" ht="15.95" customHeight="1" x14ac:dyDescent="0.2">
      <c r="A374" s="603"/>
      <c r="B374" s="603"/>
      <c r="C374" s="135" t="s">
        <v>29</v>
      </c>
      <c r="D374" s="135" t="s">
        <v>29</v>
      </c>
      <c r="E374" s="164" t="s">
        <v>29</v>
      </c>
      <c r="F374" s="191" t="s">
        <v>29</v>
      </c>
      <c r="G374" s="253" t="s">
        <v>29</v>
      </c>
      <c r="H374" s="253" t="s">
        <v>29</v>
      </c>
      <c r="I374" s="317" t="s">
        <v>29</v>
      </c>
      <c r="J374" s="317" t="s">
        <v>29</v>
      </c>
      <c r="K374" s="342" t="s">
        <v>29</v>
      </c>
      <c r="L374" s="420" t="s">
        <v>29</v>
      </c>
      <c r="M374" s="420" t="s">
        <v>29</v>
      </c>
      <c r="N374" s="451" t="s">
        <v>29</v>
      </c>
    </row>
    <row r="375" spans="1:14" ht="12.75" customHeight="1" x14ac:dyDescent="0.2">
      <c r="A375" s="603"/>
      <c r="B375" s="603"/>
      <c r="C375" s="136"/>
      <c r="D375" s="136"/>
      <c r="E375" s="165"/>
      <c r="F375" s="192"/>
      <c r="G375" s="254"/>
      <c r="H375" s="254"/>
      <c r="I375" s="318"/>
      <c r="J375" s="318"/>
      <c r="K375" s="343"/>
      <c r="L375" s="421"/>
      <c r="M375" s="421"/>
      <c r="N375" s="452"/>
    </row>
    <row r="376" spans="1:14" ht="12.75" customHeight="1" x14ac:dyDescent="0.2">
      <c r="A376" s="604"/>
      <c r="B376" s="604"/>
      <c r="C376" s="135"/>
      <c r="D376" s="135"/>
      <c r="E376" s="164"/>
      <c r="F376" s="191"/>
      <c r="G376" s="253"/>
      <c r="H376" s="253"/>
      <c r="I376" s="317"/>
      <c r="J376" s="317"/>
      <c r="K376" s="342"/>
      <c r="L376" s="420"/>
      <c r="M376" s="420"/>
      <c r="N376" s="451"/>
    </row>
    <row r="377" spans="1:14" s="8" customFormat="1" ht="11.25" x14ac:dyDescent="0.2">
      <c r="A377" s="134" t="s">
        <v>10</v>
      </c>
      <c r="B377" s="134" t="s">
        <v>11</v>
      </c>
      <c r="C377" s="134" t="s">
        <v>13</v>
      </c>
      <c r="D377" s="134" t="s">
        <v>13</v>
      </c>
      <c r="E377" s="163" t="s">
        <v>13</v>
      </c>
      <c r="F377" s="190" t="s">
        <v>13</v>
      </c>
      <c r="G377" s="252" t="s">
        <v>13</v>
      </c>
      <c r="H377" s="252" t="s">
        <v>13</v>
      </c>
      <c r="I377" s="316" t="s">
        <v>13</v>
      </c>
      <c r="J377" s="316" t="s">
        <v>13</v>
      </c>
      <c r="K377" s="341" t="s">
        <v>13</v>
      </c>
      <c r="L377" s="419" t="s">
        <v>13</v>
      </c>
      <c r="M377" s="419" t="s">
        <v>13</v>
      </c>
      <c r="N377" s="450" t="s">
        <v>13</v>
      </c>
    </row>
    <row r="378" spans="1:14" s="16" customFormat="1" ht="14.25" x14ac:dyDescent="0.2">
      <c r="A378" s="18">
        <v>1</v>
      </c>
      <c r="B378" s="85" t="s">
        <v>22</v>
      </c>
      <c r="C378" s="128">
        <f t="shared" ref="C378:H378" si="135">SUM(C379,C382,C383)</f>
        <v>0</v>
      </c>
      <c r="D378" s="128">
        <f t="shared" si="135"/>
        <v>0</v>
      </c>
      <c r="E378" s="167">
        <f t="shared" si="135"/>
        <v>0</v>
      </c>
      <c r="F378" s="187">
        <f t="shared" si="135"/>
        <v>0</v>
      </c>
      <c r="G378" s="249">
        <f t="shared" si="135"/>
        <v>0</v>
      </c>
      <c r="H378" s="249">
        <f t="shared" si="135"/>
        <v>0</v>
      </c>
      <c r="I378" s="313">
        <f t="shared" ref="I378:N378" si="136">SUM(I379,I382,I383)</f>
        <v>0</v>
      </c>
      <c r="J378" s="313">
        <f t="shared" si="136"/>
        <v>0</v>
      </c>
      <c r="K378" s="346">
        <f t="shared" si="136"/>
        <v>0</v>
      </c>
      <c r="L378" s="424">
        <f t="shared" si="136"/>
        <v>0</v>
      </c>
      <c r="M378" s="424">
        <f t="shared" si="136"/>
        <v>0</v>
      </c>
      <c r="N378" s="455">
        <f t="shared" si="136"/>
        <v>0</v>
      </c>
    </row>
    <row r="379" spans="1:14" s="23" customFormat="1" ht="14.25" x14ac:dyDescent="0.2">
      <c r="A379" s="14"/>
      <c r="B379" s="86" t="s">
        <v>49</v>
      </c>
      <c r="C379" s="68">
        <f t="shared" ref="C379:D379" si="137">SUM(C380:C381)</f>
        <v>0</v>
      </c>
      <c r="D379" s="68">
        <f t="shared" si="137"/>
        <v>0</v>
      </c>
      <c r="E379" s="68">
        <f t="shared" ref="E379" si="138">SUM(E380:E381)</f>
        <v>0</v>
      </c>
      <c r="F379" s="68">
        <f t="shared" ref="F379" si="139">SUM(F380:F381)</f>
        <v>0</v>
      </c>
      <c r="G379" s="68">
        <f t="shared" ref="G379:H379" si="140">SUM(G380:G381)</f>
        <v>0</v>
      </c>
      <c r="H379" s="68">
        <f t="shared" si="140"/>
        <v>0</v>
      </c>
      <c r="I379" s="68">
        <f t="shared" ref="I379:J379" si="141">SUM(I380:I381)</f>
        <v>0</v>
      </c>
      <c r="J379" s="68">
        <f t="shared" si="141"/>
        <v>0</v>
      </c>
      <c r="K379" s="68">
        <f t="shared" ref="K379" si="142">SUM(K380:K381)</f>
        <v>0</v>
      </c>
      <c r="L379" s="68">
        <f t="shared" ref="L379" si="143">SUM(L380:L381)</f>
        <v>0</v>
      </c>
      <c r="M379" s="68">
        <f t="shared" ref="M379" si="144">SUM(M380:M381)</f>
        <v>0</v>
      </c>
      <c r="N379" s="68">
        <f t="shared" ref="N379" si="145">SUM(N380:N381)</f>
        <v>0</v>
      </c>
    </row>
    <row r="380" spans="1:14" ht="15" x14ac:dyDescent="0.2">
      <c r="A380" s="12"/>
      <c r="B380" s="87" t="s">
        <v>82</v>
      </c>
      <c r="C380" s="139">
        <v>0</v>
      </c>
      <c r="D380" s="139">
        <v>0</v>
      </c>
      <c r="E380" s="161">
        <v>0</v>
      </c>
      <c r="F380" s="194">
        <v>0</v>
      </c>
      <c r="G380" s="256">
        <v>0</v>
      </c>
      <c r="H380" s="256">
        <v>0</v>
      </c>
      <c r="I380" s="320">
        <v>0</v>
      </c>
      <c r="J380" s="320">
        <v>0</v>
      </c>
      <c r="K380" s="339">
        <v>0</v>
      </c>
      <c r="L380" s="417">
        <v>0</v>
      </c>
      <c r="M380" s="417">
        <v>0</v>
      </c>
      <c r="N380" s="448">
        <v>0</v>
      </c>
    </row>
    <row r="381" spans="1:14" ht="12.75" customHeight="1" x14ac:dyDescent="0.2">
      <c r="A381" s="12"/>
      <c r="B381" s="87" t="s">
        <v>83</v>
      </c>
      <c r="C381" s="139">
        <v>0</v>
      </c>
      <c r="D381" s="139">
        <v>0</v>
      </c>
      <c r="E381" s="161">
        <v>0</v>
      </c>
      <c r="F381" s="194">
        <v>0</v>
      </c>
      <c r="G381" s="256">
        <v>0</v>
      </c>
      <c r="H381" s="256">
        <v>0</v>
      </c>
      <c r="I381" s="320">
        <v>0</v>
      </c>
      <c r="J381" s="320">
        <v>0</v>
      </c>
      <c r="K381" s="339">
        <v>0</v>
      </c>
      <c r="L381" s="417">
        <v>0</v>
      </c>
      <c r="M381" s="417">
        <v>0</v>
      </c>
      <c r="N381" s="448">
        <v>0</v>
      </c>
    </row>
    <row r="382" spans="1:14" ht="12.75" customHeight="1" x14ac:dyDescent="0.2">
      <c r="A382" s="12"/>
      <c r="B382" s="88" t="s">
        <v>50</v>
      </c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</row>
    <row r="383" spans="1:14" ht="14.25" x14ac:dyDescent="0.2">
      <c r="A383" s="12"/>
      <c r="B383" s="88" t="s">
        <v>51</v>
      </c>
      <c r="C383" s="66">
        <v>0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</row>
    <row r="384" spans="1:14" ht="15.75" customHeight="1" x14ac:dyDescent="0.2">
      <c r="A384" s="14">
        <v>2</v>
      </c>
      <c r="B384" s="88" t="s">
        <v>23</v>
      </c>
      <c r="C384" s="126">
        <f t="shared" ref="C384:H384" si="146">SUM(C385:C386)</f>
        <v>0</v>
      </c>
      <c r="D384" s="126">
        <f t="shared" si="146"/>
        <v>0</v>
      </c>
      <c r="E384" s="168">
        <f t="shared" si="146"/>
        <v>0</v>
      </c>
      <c r="F384" s="185">
        <f t="shared" si="146"/>
        <v>0</v>
      </c>
      <c r="G384" s="247">
        <f t="shared" si="146"/>
        <v>0</v>
      </c>
      <c r="H384" s="247">
        <f t="shared" si="146"/>
        <v>0</v>
      </c>
      <c r="I384" s="311">
        <f t="shared" ref="I384:N384" si="147">SUM(I385:I386)</f>
        <v>0</v>
      </c>
      <c r="J384" s="311">
        <f t="shared" si="147"/>
        <v>0</v>
      </c>
      <c r="K384" s="347">
        <f t="shared" si="147"/>
        <v>0</v>
      </c>
      <c r="L384" s="425">
        <f t="shared" si="147"/>
        <v>0</v>
      </c>
      <c r="M384" s="425">
        <f t="shared" si="147"/>
        <v>0</v>
      </c>
      <c r="N384" s="456">
        <f t="shared" si="147"/>
        <v>0</v>
      </c>
    </row>
    <row r="385" spans="1:14" ht="15" x14ac:dyDescent="0.2">
      <c r="A385" s="12"/>
      <c r="B385" s="87" t="s">
        <v>82</v>
      </c>
      <c r="C385" s="139">
        <v>0</v>
      </c>
      <c r="D385" s="139">
        <v>0</v>
      </c>
      <c r="E385" s="161">
        <v>0</v>
      </c>
      <c r="F385" s="194">
        <v>0</v>
      </c>
      <c r="G385" s="256">
        <v>0</v>
      </c>
      <c r="H385" s="256">
        <v>0</v>
      </c>
      <c r="I385" s="320">
        <v>0</v>
      </c>
      <c r="J385" s="320">
        <v>0</v>
      </c>
      <c r="K385" s="339">
        <v>0</v>
      </c>
      <c r="L385" s="417">
        <v>0</v>
      </c>
      <c r="M385" s="417">
        <v>0</v>
      </c>
      <c r="N385" s="448">
        <v>0</v>
      </c>
    </row>
    <row r="386" spans="1:14" ht="15" x14ac:dyDescent="0.2">
      <c r="A386" s="12"/>
      <c r="B386" s="87" t="s">
        <v>83</v>
      </c>
      <c r="C386" s="139">
        <v>0</v>
      </c>
      <c r="D386" s="139">
        <v>0</v>
      </c>
      <c r="E386" s="161">
        <v>0</v>
      </c>
      <c r="F386" s="194">
        <v>0</v>
      </c>
      <c r="G386" s="256">
        <v>0</v>
      </c>
      <c r="H386" s="256">
        <v>0</v>
      </c>
      <c r="I386" s="320">
        <v>0</v>
      </c>
      <c r="J386" s="320">
        <v>0</v>
      </c>
      <c r="K386" s="339">
        <v>0</v>
      </c>
      <c r="L386" s="417">
        <v>0</v>
      </c>
      <c r="M386" s="417">
        <v>0</v>
      </c>
      <c r="N386" s="448">
        <v>0</v>
      </c>
    </row>
    <row r="387" spans="1:14" ht="12.75" customHeight="1" x14ac:dyDescent="0.2">
      <c r="A387" s="9">
        <v>3</v>
      </c>
      <c r="B387" s="88" t="s">
        <v>53</v>
      </c>
      <c r="C387" s="126">
        <v>0</v>
      </c>
      <c r="D387" s="126">
        <v>0</v>
      </c>
      <c r="E387" s="168">
        <v>0</v>
      </c>
      <c r="F387" s="185">
        <v>0</v>
      </c>
      <c r="G387" s="247">
        <v>0</v>
      </c>
      <c r="H387" s="247">
        <v>0</v>
      </c>
      <c r="I387" s="311">
        <v>0</v>
      </c>
      <c r="J387" s="311">
        <v>0</v>
      </c>
      <c r="K387" s="347">
        <v>0</v>
      </c>
      <c r="L387" s="425">
        <v>0</v>
      </c>
      <c r="M387" s="425">
        <v>0</v>
      </c>
      <c r="N387" s="456">
        <v>0</v>
      </c>
    </row>
    <row r="388" spans="1:14" ht="13.5" customHeight="1" x14ac:dyDescent="0.2">
      <c r="A388" s="14">
        <v>4</v>
      </c>
      <c r="B388" s="88" t="s">
        <v>52</v>
      </c>
      <c r="C388" s="68">
        <f t="shared" ref="C388:H388" si="148">SUM(C389:C390)</f>
        <v>0</v>
      </c>
      <c r="D388" s="68">
        <f t="shared" si="148"/>
        <v>0</v>
      </c>
      <c r="E388" s="68">
        <f t="shared" si="148"/>
        <v>0</v>
      </c>
      <c r="F388" s="68">
        <f t="shared" si="148"/>
        <v>0</v>
      </c>
      <c r="G388" s="68">
        <f t="shared" si="148"/>
        <v>0</v>
      </c>
      <c r="H388" s="68">
        <f t="shared" si="148"/>
        <v>0</v>
      </c>
      <c r="I388" s="68">
        <f t="shared" ref="I388:N388" si="149">SUM(I389:I390)</f>
        <v>0</v>
      </c>
      <c r="J388" s="68">
        <f t="shared" si="149"/>
        <v>0</v>
      </c>
      <c r="K388" s="68">
        <f t="shared" si="149"/>
        <v>0</v>
      </c>
      <c r="L388" s="68">
        <f t="shared" si="149"/>
        <v>0</v>
      </c>
      <c r="M388" s="68">
        <f t="shared" si="149"/>
        <v>0</v>
      </c>
      <c r="N388" s="68">
        <f t="shared" si="149"/>
        <v>0</v>
      </c>
    </row>
    <row r="389" spans="1:14" ht="15" customHeight="1" x14ac:dyDescent="0.2">
      <c r="A389" s="14"/>
      <c r="B389" s="87" t="s">
        <v>82</v>
      </c>
      <c r="C389" s="68">
        <v>0</v>
      </c>
      <c r="D389" s="68">
        <v>0</v>
      </c>
      <c r="E389" s="68">
        <v>0</v>
      </c>
      <c r="F389" s="68">
        <v>0</v>
      </c>
      <c r="G389" s="68">
        <v>0</v>
      </c>
      <c r="H389" s="68">
        <v>0</v>
      </c>
      <c r="I389" s="68">
        <v>0</v>
      </c>
      <c r="J389" s="68">
        <v>0</v>
      </c>
      <c r="K389" s="68">
        <v>0</v>
      </c>
      <c r="L389" s="68">
        <v>0</v>
      </c>
      <c r="M389" s="68">
        <v>0</v>
      </c>
      <c r="N389" s="68">
        <v>0</v>
      </c>
    </row>
    <row r="390" spans="1:14" ht="12.75" customHeight="1" x14ac:dyDescent="0.2">
      <c r="A390" s="14"/>
      <c r="B390" s="87" t="s">
        <v>83</v>
      </c>
      <c r="C390" s="68">
        <v>0</v>
      </c>
      <c r="D390" s="68">
        <v>0</v>
      </c>
      <c r="E390" s="68">
        <v>0</v>
      </c>
      <c r="F390" s="68">
        <v>0</v>
      </c>
      <c r="G390" s="68">
        <v>0</v>
      </c>
      <c r="H390" s="68">
        <v>0</v>
      </c>
      <c r="I390" s="68">
        <v>0</v>
      </c>
      <c r="J390" s="68">
        <v>0</v>
      </c>
      <c r="K390" s="68">
        <v>0</v>
      </c>
      <c r="L390" s="68">
        <v>0</v>
      </c>
      <c r="M390" s="68">
        <v>0</v>
      </c>
      <c r="N390" s="68">
        <v>0</v>
      </c>
    </row>
    <row r="391" spans="1:14" ht="12.75" customHeight="1" x14ac:dyDescent="0.2">
      <c r="A391" s="14">
        <v>5</v>
      </c>
      <c r="B391" s="88" t="s">
        <v>54</v>
      </c>
      <c r="C391" s="126">
        <v>0</v>
      </c>
      <c r="D391" s="126">
        <v>0</v>
      </c>
      <c r="E391" s="168">
        <v>0</v>
      </c>
      <c r="F391" s="185">
        <v>0</v>
      </c>
      <c r="G391" s="247">
        <v>0</v>
      </c>
      <c r="H391" s="247">
        <v>0</v>
      </c>
      <c r="I391" s="311">
        <v>0</v>
      </c>
      <c r="J391" s="311">
        <v>0</v>
      </c>
      <c r="K391" s="347">
        <v>0</v>
      </c>
      <c r="L391" s="425">
        <v>0</v>
      </c>
      <c r="M391" s="425">
        <v>0</v>
      </c>
      <c r="N391" s="456">
        <v>0</v>
      </c>
    </row>
    <row r="392" spans="1:14" ht="12.75" customHeight="1" x14ac:dyDescent="0.2">
      <c r="A392" s="14">
        <v>6</v>
      </c>
      <c r="B392" s="88" t="s">
        <v>55</v>
      </c>
      <c r="C392" s="126">
        <v>0</v>
      </c>
      <c r="D392" s="126">
        <v>0</v>
      </c>
      <c r="E392" s="168">
        <v>0</v>
      </c>
      <c r="F392" s="185">
        <v>0</v>
      </c>
      <c r="G392" s="247">
        <v>0</v>
      </c>
      <c r="H392" s="247">
        <v>0</v>
      </c>
      <c r="I392" s="311">
        <v>0</v>
      </c>
      <c r="J392" s="311">
        <v>0</v>
      </c>
      <c r="K392" s="347">
        <v>0</v>
      </c>
      <c r="L392" s="425">
        <v>0</v>
      </c>
      <c r="M392" s="425">
        <v>0</v>
      </c>
      <c r="N392" s="456">
        <v>0</v>
      </c>
    </row>
    <row r="393" spans="1:14" ht="11.25" customHeight="1" x14ac:dyDescent="0.2">
      <c r="A393" s="14">
        <v>7</v>
      </c>
      <c r="B393" s="88" t="s">
        <v>56</v>
      </c>
      <c r="C393" s="126">
        <v>0</v>
      </c>
      <c r="D393" s="126">
        <v>0</v>
      </c>
      <c r="E393" s="168">
        <v>0</v>
      </c>
      <c r="F393" s="185">
        <v>0</v>
      </c>
      <c r="G393" s="247">
        <v>0</v>
      </c>
      <c r="H393" s="247">
        <v>0</v>
      </c>
      <c r="I393" s="311">
        <v>0</v>
      </c>
      <c r="J393" s="311">
        <v>0</v>
      </c>
      <c r="K393" s="347">
        <v>0</v>
      </c>
      <c r="L393" s="425">
        <v>0</v>
      </c>
      <c r="M393" s="425">
        <v>0</v>
      </c>
      <c r="N393" s="456">
        <v>0</v>
      </c>
    </row>
    <row r="394" spans="1:14" ht="12.75" customHeight="1" x14ac:dyDescent="0.2">
      <c r="A394" s="14">
        <v>8</v>
      </c>
      <c r="B394" s="88" t="s">
        <v>57</v>
      </c>
      <c r="C394" s="126">
        <v>0</v>
      </c>
      <c r="D394" s="126">
        <v>0</v>
      </c>
      <c r="E394" s="168">
        <v>0</v>
      </c>
      <c r="F394" s="185">
        <v>0</v>
      </c>
      <c r="G394" s="247">
        <v>0</v>
      </c>
      <c r="H394" s="247">
        <v>0</v>
      </c>
      <c r="I394" s="311">
        <v>0</v>
      </c>
      <c r="J394" s="311">
        <v>0</v>
      </c>
      <c r="K394" s="347">
        <v>0</v>
      </c>
      <c r="L394" s="425">
        <v>0</v>
      </c>
      <c r="M394" s="425">
        <v>0</v>
      </c>
      <c r="N394" s="456">
        <v>0</v>
      </c>
    </row>
    <row r="395" spans="1:14" ht="15.95" customHeight="1" x14ac:dyDescent="0.2">
      <c r="A395" s="14">
        <v>9</v>
      </c>
      <c r="B395" s="88" t="s">
        <v>24</v>
      </c>
      <c r="C395" s="126">
        <v>0</v>
      </c>
      <c r="D395" s="126">
        <v>0</v>
      </c>
      <c r="E395" s="168">
        <v>0</v>
      </c>
      <c r="F395" s="185">
        <v>0</v>
      </c>
      <c r="G395" s="247">
        <v>0</v>
      </c>
      <c r="H395" s="247">
        <v>0</v>
      </c>
      <c r="I395" s="311">
        <v>0</v>
      </c>
      <c r="J395" s="311">
        <v>0</v>
      </c>
      <c r="K395" s="347">
        <v>0</v>
      </c>
      <c r="L395" s="425">
        <v>0</v>
      </c>
      <c r="M395" s="425">
        <v>0</v>
      </c>
      <c r="N395" s="456">
        <v>0</v>
      </c>
    </row>
    <row r="396" spans="1:14" ht="15.95" customHeight="1" x14ac:dyDescent="0.2">
      <c r="A396" s="14">
        <v>10</v>
      </c>
      <c r="B396" s="88" t="s">
        <v>25</v>
      </c>
      <c r="C396" s="126">
        <v>0</v>
      </c>
      <c r="D396" s="126">
        <v>0</v>
      </c>
      <c r="E396" s="168">
        <v>0</v>
      </c>
      <c r="F396" s="185">
        <v>0</v>
      </c>
      <c r="G396" s="247">
        <v>0</v>
      </c>
      <c r="H396" s="247">
        <v>0</v>
      </c>
      <c r="I396" s="311">
        <v>0</v>
      </c>
      <c r="J396" s="311">
        <v>0</v>
      </c>
      <c r="K396" s="347">
        <v>0</v>
      </c>
      <c r="L396" s="425">
        <v>0</v>
      </c>
      <c r="M396" s="425">
        <v>0</v>
      </c>
      <c r="N396" s="456">
        <v>0</v>
      </c>
    </row>
    <row r="397" spans="1:14" ht="15.95" customHeight="1" thickBot="1" x14ac:dyDescent="0.25">
      <c r="A397" s="39">
        <v>11</v>
      </c>
      <c r="B397" s="89" t="s">
        <v>58</v>
      </c>
      <c r="C397" s="127">
        <v>0</v>
      </c>
      <c r="D397" s="127">
        <v>0</v>
      </c>
      <c r="E397" s="169">
        <v>0</v>
      </c>
      <c r="F397" s="186">
        <v>0</v>
      </c>
      <c r="G397" s="248">
        <v>0</v>
      </c>
      <c r="H397" s="248">
        <v>0</v>
      </c>
      <c r="I397" s="312">
        <v>0</v>
      </c>
      <c r="J397" s="312">
        <v>0</v>
      </c>
      <c r="K397" s="348">
        <v>0</v>
      </c>
      <c r="L397" s="426">
        <v>0</v>
      </c>
      <c r="M397" s="426">
        <v>0</v>
      </c>
      <c r="N397" s="457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605" t="s">
        <v>0</v>
      </c>
      <c r="B404" s="605"/>
    </row>
    <row r="405" spans="1:14" ht="15.95" customHeight="1" x14ac:dyDescent="0.2">
      <c r="A405" s="605" t="s">
        <v>1</v>
      </c>
      <c r="B405" s="605"/>
    </row>
    <row r="406" spans="1:14" ht="15.95" customHeight="1" x14ac:dyDescent="0.2">
      <c r="A406" s="605" t="s">
        <v>45</v>
      </c>
      <c r="B406" s="605"/>
    </row>
    <row r="407" spans="1:14" ht="15.95" customHeight="1" x14ac:dyDescent="0.3">
      <c r="C407" s="130"/>
    </row>
    <row r="408" spans="1:14" ht="15.95" customHeight="1" x14ac:dyDescent="0.2">
      <c r="C408" s="131" t="s">
        <v>3</v>
      </c>
    </row>
    <row r="409" spans="1:14" ht="15.95" customHeight="1" x14ac:dyDescent="0.2">
      <c r="A409" s="1" t="s">
        <v>46</v>
      </c>
    </row>
    <row r="410" spans="1:14" ht="15.95" customHeight="1" x14ac:dyDescent="0.2">
      <c r="A410" s="43" t="s">
        <v>68</v>
      </c>
      <c r="B410" s="43"/>
    </row>
    <row r="411" spans="1:14" s="43" customFormat="1" ht="15.95" customHeight="1" thickBot="1" x14ac:dyDescent="0.25">
      <c r="A411" s="72" t="s">
        <v>76</v>
      </c>
      <c r="B411" s="72"/>
    </row>
    <row r="412" spans="1:14" ht="15.95" customHeight="1" thickTop="1" x14ac:dyDescent="0.2">
      <c r="A412" s="606" t="s">
        <v>4</v>
      </c>
      <c r="B412" s="606" t="s">
        <v>5</v>
      </c>
      <c r="C412" s="129"/>
    </row>
    <row r="413" spans="1:14" ht="12.75" customHeight="1" x14ac:dyDescent="0.2">
      <c r="A413" s="607"/>
      <c r="B413" s="607"/>
      <c r="C413" s="138"/>
      <c r="D413" s="138"/>
      <c r="E413" s="162"/>
      <c r="F413" s="193"/>
      <c r="G413" s="255"/>
      <c r="H413" s="255"/>
      <c r="I413" s="319"/>
      <c r="J413" s="319"/>
      <c r="K413" s="340"/>
      <c r="L413" s="418"/>
      <c r="M413" s="418"/>
      <c r="N413" s="449"/>
    </row>
    <row r="414" spans="1:14" ht="12.75" customHeight="1" x14ac:dyDescent="0.2">
      <c r="A414" s="607"/>
      <c r="B414" s="607"/>
      <c r="C414" s="135" t="s">
        <v>29</v>
      </c>
      <c r="D414" s="135" t="s">
        <v>29</v>
      </c>
      <c r="E414" s="164" t="s">
        <v>29</v>
      </c>
      <c r="F414" s="191" t="s">
        <v>29</v>
      </c>
      <c r="G414" s="253" t="s">
        <v>29</v>
      </c>
      <c r="H414" s="253" t="s">
        <v>29</v>
      </c>
      <c r="I414" s="317" t="s">
        <v>29</v>
      </c>
      <c r="J414" s="317" t="s">
        <v>29</v>
      </c>
      <c r="K414" s="342" t="s">
        <v>29</v>
      </c>
      <c r="L414" s="420" t="s">
        <v>29</v>
      </c>
      <c r="M414" s="420" t="s">
        <v>29</v>
      </c>
      <c r="N414" s="451" t="s">
        <v>29</v>
      </c>
    </row>
    <row r="415" spans="1:14" ht="12.75" customHeight="1" x14ac:dyDescent="0.2">
      <c r="A415" s="607"/>
      <c r="B415" s="607"/>
      <c r="C415" s="136"/>
      <c r="D415" s="136"/>
      <c r="E415" s="165"/>
      <c r="F415" s="192"/>
      <c r="G415" s="254"/>
      <c r="H415" s="254"/>
      <c r="I415" s="318"/>
      <c r="J415" s="318"/>
      <c r="K415" s="343"/>
      <c r="L415" s="421"/>
      <c r="M415" s="421"/>
      <c r="N415" s="452"/>
    </row>
    <row r="416" spans="1:14" ht="12.75" customHeight="1" x14ac:dyDescent="0.2">
      <c r="A416" s="608"/>
      <c r="B416" s="608"/>
      <c r="C416" s="135"/>
      <c r="D416" s="135"/>
      <c r="E416" s="164"/>
      <c r="F416" s="191"/>
      <c r="G416" s="253"/>
      <c r="H416" s="253"/>
      <c r="I416" s="317"/>
      <c r="J416" s="317"/>
      <c r="K416" s="342"/>
      <c r="L416" s="420"/>
      <c r="M416" s="420"/>
      <c r="N416" s="451"/>
    </row>
    <row r="417" spans="1:14" s="8" customFormat="1" ht="11.25" x14ac:dyDescent="0.2">
      <c r="A417" s="134" t="s">
        <v>10</v>
      </c>
      <c r="B417" s="134" t="s">
        <v>11</v>
      </c>
      <c r="C417" s="134" t="s">
        <v>13</v>
      </c>
      <c r="D417" s="134" t="s">
        <v>13</v>
      </c>
      <c r="E417" s="163" t="s">
        <v>13</v>
      </c>
      <c r="F417" s="190" t="s">
        <v>13</v>
      </c>
      <c r="G417" s="252" t="s">
        <v>13</v>
      </c>
      <c r="H417" s="252" t="s">
        <v>13</v>
      </c>
      <c r="I417" s="316" t="s">
        <v>13</v>
      </c>
      <c r="J417" s="316" t="s">
        <v>13</v>
      </c>
      <c r="K417" s="341" t="s">
        <v>13</v>
      </c>
      <c r="L417" s="419" t="s">
        <v>13</v>
      </c>
      <c r="M417" s="419" t="s">
        <v>13</v>
      </c>
      <c r="N417" s="450" t="s">
        <v>13</v>
      </c>
    </row>
    <row r="418" spans="1:14" s="16" customFormat="1" ht="15.75" x14ac:dyDescent="0.2">
      <c r="A418" s="18">
        <v>1</v>
      </c>
      <c r="B418" s="19" t="s">
        <v>22</v>
      </c>
      <c r="C418" s="58">
        <f t="shared" ref="C418:H418" si="150">SUM(C419,C422,C423)</f>
        <v>0</v>
      </c>
      <c r="D418" s="58">
        <f t="shared" si="150"/>
        <v>0</v>
      </c>
      <c r="E418" s="58">
        <f t="shared" si="150"/>
        <v>0</v>
      </c>
      <c r="F418" s="58">
        <f t="shared" si="150"/>
        <v>0</v>
      </c>
      <c r="G418" s="58">
        <f t="shared" si="150"/>
        <v>0</v>
      </c>
      <c r="H418" s="58">
        <f t="shared" si="150"/>
        <v>0</v>
      </c>
      <c r="I418" s="58">
        <f t="shared" ref="I418:N418" si="151">SUM(I419,I422,I423)</f>
        <v>0</v>
      </c>
      <c r="J418" s="58">
        <f t="shared" si="151"/>
        <v>0</v>
      </c>
      <c r="K418" s="58">
        <f t="shared" si="151"/>
        <v>0</v>
      </c>
      <c r="L418" s="58">
        <f t="shared" si="151"/>
        <v>0</v>
      </c>
      <c r="M418" s="58">
        <f t="shared" si="151"/>
        <v>0</v>
      </c>
      <c r="N418" s="58">
        <f t="shared" si="151"/>
        <v>0</v>
      </c>
    </row>
    <row r="419" spans="1:14" s="23" customFormat="1" ht="12.75" customHeight="1" x14ac:dyDescent="0.2">
      <c r="A419" s="14"/>
      <c r="B419" s="22" t="s">
        <v>49</v>
      </c>
      <c r="C419" s="60">
        <f t="shared" ref="C419:D419" si="152">SUM(C420:C421)</f>
        <v>0</v>
      </c>
      <c r="D419" s="60">
        <f t="shared" si="152"/>
        <v>0</v>
      </c>
      <c r="E419" s="60">
        <f t="shared" ref="E419" si="153">SUM(E420:E421)</f>
        <v>0</v>
      </c>
      <c r="F419" s="60">
        <f t="shared" ref="F419" si="154">SUM(F420:F421)</f>
        <v>0</v>
      </c>
      <c r="G419" s="60">
        <f t="shared" ref="G419:H419" si="155">SUM(G420:G421)</f>
        <v>0</v>
      </c>
      <c r="H419" s="60">
        <f t="shared" si="155"/>
        <v>0</v>
      </c>
      <c r="I419" s="60">
        <f t="shared" ref="I419:J419" si="156">SUM(I420:I421)</f>
        <v>0</v>
      </c>
      <c r="J419" s="60">
        <f t="shared" si="156"/>
        <v>0</v>
      </c>
      <c r="K419" s="60">
        <f t="shared" ref="K419" si="157">SUM(K420:K421)</f>
        <v>0</v>
      </c>
      <c r="L419" s="60">
        <f t="shared" ref="L419" si="158">SUM(L420:L421)</f>
        <v>0</v>
      </c>
      <c r="M419" s="60">
        <f t="shared" ref="M419" si="159">SUM(M420:M421)</f>
        <v>0</v>
      </c>
      <c r="N419" s="60">
        <f t="shared" ref="N419" si="160">SUM(N420:N421)</f>
        <v>0</v>
      </c>
    </row>
    <row r="420" spans="1:14" ht="12.75" customHeight="1" x14ac:dyDescent="0.2">
      <c r="A420" s="12"/>
      <c r="B420" s="13" t="s">
        <v>82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</row>
    <row r="421" spans="1:14" x14ac:dyDescent="0.2">
      <c r="A421" s="12"/>
      <c r="B421" s="13" t="s">
        <v>83</v>
      </c>
      <c r="C421" s="48">
        <v>0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</row>
    <row r="422" spans="1:14" ht="21" customHeight="1" x14ac:dyDescent="0.2">
      <c r="A422" s="12"/>
      <c r="B422" s="11" t="s">
        <v>50</v>
      </c>
      <c r="C422" s="92">
        <v>0</v>
      </c>
      <c r="D422" s="92">
        <v>0</v>
      </c>
      <c r="E422" s="92">
        <v>0</v>
      </c>
      <c r="F422" s="92">
        <v>0</v>
      </c>
      <c r="G422" s="92">
        <v>0</v>
      </c>
      <c r="H422" s="92">
        <v>0</v>
      </c>
      <c r="I422" s="92">
        <v>0</v>
      </c>
      <c r="J422" s="92">
        <v>0</v>
      </c>
      <c r="K422" s="92">
        <v>0</v>
      </c>
      <c r="L422" s="92">
        <v>0</v>
      </c>
      <c r="M422" s="92">
        <v>0</v>
      </c>
      <c r="N422" s="92">
        <v>0</v>
      </c>
    </row>
    <row r="423" spans="1:14" x14ac:dyDescent="0.2">
      <c r="A423" s="12"/>
      <c r="B423" s="11" t="s">
        <v>51</v>
      </c>
      <c r="C423" s="92">
        <v>0</v>
      </c>
      <c r="D423" s="92">
        <v>0</v>
      </c>
      <c r="E423" s="92">
        <v>0</v>
      </c>
      <c r="F423" s="92">
        <v>0</v>
      </c>
      <c r="G423" s="92">
        <v>0</v>
      </c>
      <c r="H423" s="92">
        <v>0</v>
      </c>
      <c r="I423" s="92">
        <v>0</v>
      </c>
      <c r="J423" s="92">
        <v>0</v>
      </c>
      <c r="K423" s="92">
        <v>0</v>
      </c>
      <c r="L423" s="92">
        <v>0</v>
      </c>
      <c r="M423" s="92">
        <v>0</v>
      </c>
      <c r="N423" s="92">
        <v>0</v>
      </c>
    </row>
    <row r="424" spans="1:14" ht="15.75" x14ac:dyDescent="0.2">
      <c r="A424" s="14">
        <v>2</v>
      </c>
      <c r="B424" s="10" t="s">
        <v>23</v>
      </c>
      <c r="C424" s="61">
        <f t="shared" ref="C424:H424" si="161">SUM(C425:C426)</f>
        <v>0</v>
      </c>
      <c r="D424" s="61">
        <f t="shared" si="161"/>
        <v>0</v>
      </c>
      <c r="E424" s="61">
        <f t="shared" si="161"/>
        <v>0</v>
      </c>
      <c r="F424" s="61">
        <f t="shared" si="161"/>
        <v>0</v>
      </c>
      <c r="G424" s="61">
        <f t="shared" si="161"/>
        <v>0</v>
      </c>
      <c r="H424" s="61">
        <f t="shared" si="161"/>
        <v>0</v>
      </c>
      <c r="I424" s="61">
        <f t="shared" ref="I424:N424" si="162">SUM(I425:I426)</f>
        <v>0</v>
      </c>
      <c r="J424" s="61">
        <f t="shared" si="162"/>
        <v>0</v>
      </c>
      <c r="K424" s="61">
        <f t="shared" si="162"/>
        <v>0</v>
      </c>
      <c r="L424" s="61">
        <f t="shared" si="162"/>
        <v>0</v>
      </c>
      <c r="M424" s="61">
        <f t="shared" si="162"/>
        <v>0</v>
      </c>
      <c r="N424" s="61">
        <f t="shared" si="162"/>
        <v>0</v>
      </c>
    </row>
    <row r="425" spans="1:14" ht="12.75" customHeight="1" x14ac:dyDescent="0.2">
      <c r="A425" s="12"/>
      <c r="B425" s="13" t="s">
        <v>82</v>
      </c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</row>
    <row r="426" spans="1:14" ht="13.5" customHeight="1" x14ac:dyDescent="0.2">
      <c r="A426" s="12"/>
      <c r="B426" s="13" t="s">
        <v>83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</row>
    <row r="427" spans="1:14" ht="15" customHeight="1" x14ac:dyDescent="0.2">
      <c r="A427" s="9">
        <v>3</v>
      </c>
      <c r="B427" s="10" t="s">
        <v>53</v>
      </c>
      <c r="C427" s="61">
        <v>0</v>
      </c>
      <c r="D427" s="61">
        <v>0</v>
      </c>
      <c r="E427" s="61">
        <v>0</v>
      </c>
      <c r="F427" s="61">
        <v>0</v>
      </c>
      <c r="G427" s="61">
        <v>0</v>
      </c>
      <c r="H427" s="61">
        <v>0</v>
      </c>
      <c r="I427" s="61">
        <v>0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</row>
    <row r="428" spans="1:14" ht="12.75" customHeight="1" x14ac:dyDescent="0.2">
      <c r="A428" s="14">
        <v>4</v>
      </c>
      <c r="B428" s="10" t="s">
        <v>52</v>
      </c>
      <c r="C428" s="60">
        <f t="shared" ref="C428:H428" si="163">SUM(C429:C430)</f>
        <v>0</v>
      </c>
      <c r="D428" s="60">
        <f t="shared" si="163"/>
        <v>0</v>
      </c>
      <c r="E428" s="60">
        <f t="shared" si="163"/>
        <v>0</v>
      </c>
      <c r="F428" s="60">
        <f t="shared" si="163"/>
        <v>0</v>
      </c>
      <c r="G428" s="60">
        <f t="shared" si="163"/>
        <v>0</v>
      </c>
      <c r="H428" s="60">
        <f t="shared" si="163"/>
        <v>0</v>
      </c>
      <c r="I428" s="60">
        <f t="shared" ref="I428:N428" si="164">SUM(I429:I430)</f>
        <v>0</v>
      </c>
      <c r="J428" s="60">
        <f t="shared" si="164"/>
        <v>0</v>
      </c>
      <c r="K428" s="60">
        <f t="shared" si="164"/>
        <v>0</v>
      </c>
      <c r="L428" s="60">
        <f t="shared" si="164"/>
        <v>0</v>
      </c>
      <c r="M428" s="60">
        <f t="shared" si="164"/>
        <v>0</v>
      </c>
      <c r="N428" s="60">
        <f t="shared" si="164"/>
        <v>0</v>
      </c>
    </row>
    <row r="429" spans="1:14" ht="12.75" customHeight="1" x14ac:dyDescent="0.2">
      <c r="A429" s="14"/>
      <c r="B429" s="13" t="s">
        <v>82</v>
      </c>
      <c r="C429" s="60">
        <v>0</v>
      </c>
      <c r="D429" s="60">
        <v>0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</row>
    <row r="430" spans="1:14" ht="12.75" customHeight="1" x14ac:dyDescent="0.2">
      <c r="A430" s="14"/>
      <c r="B430" s="13" t="s">
        <v>83</v>
      </c>
      <c r="C430" s="60">
        <v>0</v>
      </c>
      <c r="D430" s="60">
        <v>0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</row>
    <row r="431" spans="1:14" ht="11.25" customHeight="1" x14ac:dyDescent="0.2">
      <c r="A431" s="14">
        <v>5</v>
      </c>
      <c r="B431" s="11" t="s">
        <v>54</v>
      </c>
      <c r="C431" s="61">
        <v>0</v>
      </c>
      <c r="D431" s="61">
        <v>0</v>
      </c>
      <c r="E431" s="61">
        <v>0</v>
      </c>
      <c r="F431" s="61">
        <v>0</v>
      </c>
      <c r="G431" s="61">
        <v>0</v>
      </c>
      <c r="H431" s="61">
        <v>0</v>
      </c>
      <c r="I431" s="61">
        <v>0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</row>
    <row r="432" spans="1:14" ht="12.75" customHeight="1" x14ac:dyDescent="0.2">
      <c r="A432" s="14">
        <v>6</v>
      </c>
      <c r="B432" s="10" t="s">
        <v>55</v>
      </c>
      <c r="C432" s="61">
        <v>0</v>
      </c>
      <c r="D432" s="61">
        <v>0</v>
      </c>
      <c r="E432" s="61">
        <v>0</v>
      </c>
      <c r="F432" s="61">
        <v>0</v>
      </c>
      <c r="G432" s="61">
        <v>0</v>
      </c>
      <c r="H432" s="61">
        <v>0</v>
      </c>
      <c r="I432" s="61">
        <v>0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</row>
    <row r="433" spans="1:14" ht="15.95" customHeight="1" x14ac:dyDescent="0.2">
      <c r="A433" s="14">
        <v>7</v>
      </c>
      <c r="B433" s="10" t="s">
        <v>56</v>
      </c>
      <c r="C433" s="126">
        <v>0</v>
      </c>
      <c r="D433" s="126">
        <v>0</v>
      </c>
      <c r="E433" s="168">
        <v>0</v>
      </c>
      <c r="F433" s="185">
        <v>0</v>
      </c>
      <c r="G433" s="247">
        <v>0</v>
      </c>
      <c r="H433" s="247">
        <v>0</v>
      </c>
      <c r="I433" s="311">
        <v>0</v>
      </c>
      <c r="J433" s="311">
        <v>0</v>
      </c>
      <c r="K433" s="347">
        <v>0</v>
      </c>
      <c r="L433" s="425">
        <v>0</v>
      </c>
      <c r="M433" s="425">
        <v>0</v>
      </c>
      <c r="N433" s="456">
        <v>0</v>
      </c>
    </row>
    <row r="434" spans="1:14" ht="15.95" customHeight="1" x14ac:dyDescent="0.2">
      <c r="A434" s="14">
        <v>8</v>
      </c>
      <c r="B434" s="10" t="s">
        <v>57</v>
      </c>
      <c r="C434" s="126">
        <v>0</v>
      </c>
      <c r="D434" s="126">
        <v>0</v>
      </c>
      <c r="E434" s="168">
        <v>0</v>
      </c>
      <c r="F434" s="185">
        <v>0</v>
      </c>
      <c r="G434" s="247">
        <v>0</v>
      </c>
      <c r="H434" s="247">
        <v>0</v>
      </c>
      <c r="I434" s="311">
        <v>0</v>
      </c>
      <c r="J434" s="311">
        <v>0</v>
      </c>
      <c r="K434" s="347">
        <v>0</v>
      </c>
      <c r="L434" s="425">
        <v>0</v>
      </c>
      <c r="M434" s="425">
        <v>0</v>
      </c>
      <c r="N434" s="456">
        <v>0</v>
      </c>
    </row>
    <row r="435" spans="1:14" ht="15.95" customHeight="1" x14ac:dyDescent="0.2">
      <c r="A435" s="14">
        <v>9</v>
      </c>
      <c r="B435" s="10" t="s">
        <v>24</v>
      </c>
      <c r="C435" s="126">
        <v>0</v>
      </c>
      <c r="D435" s="126">
        <v>0</v>
      </c>
      <c r="E435" s="168">
        <v>0</v>
      </c>
      <c r="F435" s="185">
        <v>0</v>
      </c>
      <c r="G435" s="247">
        <v>0</v>
      </c>
      <c r="H435" s="247">
        <v>0</v>
      </c>
      <c r="I435" s="311">
        <v>0</v>
      </c>
      <c r="J435" s="311">
        <v>0</v>
      </c>
      <c r="K435" s="347">
        <v>0</v>
      </c>
      <c r="L435" s="425">
        <v>0</v>
      </c>
      <c r="M435" s="425">
        <v>0</v>
      </c>
      <c r="N435" s="456">
        <v>0</v>
      </c>
    </row>
    <row r="436" spans="1:14" ht="15.95" customHeight="1" x14ac:dyDescent="0.2">
      <c r="A436" s="14">
        <v>10</v>
      </c>
      <c r="B436" s="10" t="s">
        <v>25</v>
      </c>
      <c r="C436" s="126">
        <v>0</v>
      </c>
      <c r="D436" s="126">
        <v>0</v>
      </c>
      <c r="E436" s="168">
        <v>0</v>
      </c>
      <c r="F436" s="185">
        <v>0</v>
      </c>
      <c r="G436" s="247">
        <v>0</v>
      </c>
      <c r="H436" s="247">
        <v>0</v>
      </c>
      <c r="I436" s="311">
        <v>0</v>
      </c>
      <c r="J436" s="311">
        <v>0</v>
      </c>
      <c r="K436" s="347">
        <v>0</v>
      </c>
      <c r="L436" s="425">
        <v>0</v>
      </c>
      <c r="M436" s="425">
        <v>0</v>
      </c>
      <c r="N436" s="456">
        <v>0</v>
      </c>
    </row>
    <row r="437" spans="1:14" ht="15.95" customHeight="1" thickBot="1" x14ac:dyDescent="0.25">
      <c r="A437" s="39">
        <v>11</v>
      </c>
      <c r="B437" s="40" t="s">
        <v>58</v>
      </c>
      <c r="C437" s="127">
        <v>0</v>
      </c>
      <c r="D437" s="127">
        <v>0</v>
      </c>
      <c r="E437" s="169">
        <v>0</v>
      </c>
      <c r="F437" s="186">
        <v>0</v>
      </c>
      <c r="G437" s="248">
        <v>0</v>
      </c>
      <c r="H437" s="248">
        <v>0</v>
      </c>
      <c r="I437" s="312">
        <v>0</v>
      </c>
      <c r="J437" s="312">
        <v>0</v>
      </c>
      <c r="K437" s="348">
        <v>0</v>
      </c>
      <c r="L437" s="426">
        <v>0</v>
      </c>
      <c r="M437" s="426">
        <v>0</v>
      </c>
      <c r="N437" s="457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605" t="s">
        <v>0</v>
      </c>
      <c r="B448" s="605"/>
    </row>
    <row r="449" spans="1:14" ht="15.95" customHeight="1" x14ac:dyDescent="0.2">
      <c r="A449" s="605" t="s">
        <v>1</v>
      </c>
      <c r="B449" s="605"/>
    </row>
    <row r="450" spans="1:14" ht="15.95" customHeight="1" x14ac:dyDescent="0.2">
      <c r="A450" s="605" t="s">
        <v>45</v>
      </c>
      <c r="B450" s="605"/>
    </row>
    <row r="451" spans="1:14" ht="12.75" customHeight="1" x14ac:dyDescent="0.3">
      <c r="C451" s="130"/>
    </row>
    <row r="452" spans="1:14" ht="12.75" customHeight="1" x14ac:dyDescent="0.2">
      <c r="C452" s="131" t="s">
        <v>3</v>
      </c>
    </row>
    <row r="453" spans="1:14" ht="12.75" customHeight="1" x14ac:dyDescent="0.2">
      <c r="A453" s="1" t="s">
        <v>46</v>
      </c>
    </row>
    <row r="454" spans="1:14" ht="12.75" customHeight="1" x14ac:dyDescent="0.2">
      <c r="A454" s="1" t="s">
        <v>68</v>
      </c>
    </row>
    <row r="455" spans="1:14" s="43" customFormat="1" ht="13.5" customHeight="1" thickBot="1" x14ac:dyDescent="0.25">
      <c r="A455" s="43" t="s">
        <v>75</v>
      </c>
    </row>
    <row r="456" spans="1:14" ht="16.5" thickTop="1" x14ac:dyDescent="0.2">
      <c r="A456" s="602" t="s">
        <v>4</v>
      </c>
      <c r="B456" s="602" t="s">
        <v>5</v>
      </c>
      <c r="C456" s="129"/>
    </row>
    <row r="457" spans="1:14" ht="12.75" customHeight="1" x14ac:dyDescent="0.2">
      <c r="A457" s="603"/>
      <c r="B457" s="603"/>
      <c r="C457" s="138"/>
      <c r="D457" s="138"/>
      <c r="E457" s="162"/>
      <c r="F457" s="193"/>
      <c r="G457" s="255"/>
      <c r="H457" s="255"/>
      <c r="I457" s="319"/>
      <c r="J457" s="319"/>
      <c r="K457" s="340"/>
      <c r="L457" s="418"/>
      <c r="M457" s="418"/>
      <c r="N457" s="449"/>
    </row>
    <row r="458" spans="1:14" ht="12.75" customHeight="1" x14ac:dyDescent="0.2">
      <c r="A458" s="603"/>
      <c r="B458" s="603"/>
      <c r="C458" s="135" t="s">
        <v>29</v>
      </c>
      <c r="D458" s="135" t="s">
        <v>29</v>
      </c>
      <c r="E458" s="164" t="s">
        <v>29</v>
      </c>
      <c r="F458" s="191" t="s">
        <v>29</v>
      </c>
      <c r="G458" s="253" t="s">
        <v>29</v>
      </c>
      <c r="H458" s="253" t="s">
        <v>29</v>
      </c>
      <c r="I458" s="317" t="s">
        <v>29</v>
      </c>
      <c r="J458" s="317" t="s">
        <v>29</v>
      </c>
      <c r="K458" s="342" t="s">
        <v>29</v>
      </c>
      <c r="L458" s="420" t="s">
        <v>29</v>
      </c>
      <c r="M458" s="420" t="s">
        <v>29</v>
      </c>
      <c r="N458" s="451" t="s">
        <v>29</v>
      </c>
    </row>
    <row r="459" spans="1:14" ht="12.75" customHeight="1" x14ac:dyDescent="0.2">
      <c r="A459" s="603"/>
      <c r="B459" s="603"/>
      <c r="C459" s="136"/>
      <c r="D459" s="136"/>
      <c r="E459" s="165"/>
      <c r="F459" s="192"/>
      <c r="G459" s="254"/>
      <c r="H459" s="254"/>
      <c r="I459" s="318"/>
      <c r="J459" s="318"/>
      <c r="K459" s="343"/>
      <c r="L459" s="421"/>
      <c r="M459" s="421"/>
      <c r="N459" s="452"/>
    </row>
    <row r="460" spans="1:14" ht="21" customHeight="1" x14ac:dyDescent="0.2">
      <c r="A460" s="604"/>
      <c r="B460" s="604"/>
      <c r="C460" s="135"/>
      <c r="D460" s="135"/>
      <c r="E460" s="164"/>
      <c r="F460" s="191"/>
      <c r="G460" s="253"/>
      <c r="H460" s="253"/>
      <c r="I460" s="317"/>
      <c r="J460" s="317"/>
      <c r="K460" s="342"/>
      <c r="L460" s="420"/>
      <c r="M460" s="420"/>
      <c r="N460" s="451"/>
    </row>
    <row r="461" spans="1:14" s="8" customFormat="1" ht="11.25" x14ac:dyDescent="0.2">
      <c r="A461" s="134" t="s">
        <v>10</v>
      </c>
      <c r="B461" s="134" t="s">
        <v>11</v>
      </c>
      <c r="C461" s="134" t="s">
        <v>13</v>
      </c>
      <c r="D461" s="134" t="s">
        <v>13</v>
      </c>
      <c r="E461" s="163" t="s">
        <v>13</v>
      </c>
      <c r="F461" s="190" t="s">
        <v>13</v>
      </c>
      <c r="G461" s="252" t="s">
        <v>13</v>
      </c>
      <c r="H461" s="252" t="s">
        <v>13</v>
      </c>
      <c r="I461" s="316" t="s">
        <v>13</v>
      </c>
      <c r="J461" s="316" t="s">
        <v>13</v>
      </c>
      <c r="K461" s="341" t="s">
        <v>13</v>
      </c>
      <c r="L461" s="419" t="s">
        <v>13</v>
      </c>
      <c r="M461" s="419" t="s">
        <v>13</v>
      </c>
      <c r="N461" s="450" t="s">
        <v>13</v>
      </c>
    </row>
    <row r="462" spans="1:14" s="16" customFormat="1" ht="12.75" customHeight="1" x14ac:dyDescent="0.2">
      <c r="A462" s="18">
        <v>1</v>
      </c>
      <c r="B462" s="19" t="s">
        <v>22</v>
      </c>
      <c r="C462" s="128">
        <f t="shared" ref="C462:H462" si="165">SUM(C463,C466,C467)</f>
        <v>0</v>
      </c>
      <c r="D462" s="128">
        <f t="shared" si="165"/>
        <v>0</v>
      </c>
      <c r="E462" s="167">
        <f t="shared" si="165"/>
        <v>0</v>
      </c>
      <c r="F462" s="187">
        <f t="shared" si="165"/>
        <v>0</v>
      </c>
      <c r="G462" s="249">
        <f t="shared" si="165"/>
        <v>0</v>
      </c>
      <c r="H462" s="249">
        <f t="shared" si="165"/>
        <v>0</v>
      </c>
      <c r="I462" s="313">
        <f t="shared" ref="I462:N462" si="166">SUM(I463,I466,I467)</f>
        <v>0</v>
      </c>
      <c r="J462" s="313">
        <f t="shared" si="166"/>
        <v>0</v>
      </c>
      <c r="K462" s="346">
        <f t="shared" si="166"/>
        <v>0</v>
      </c>
      <c r="L462" s="424">
        <f t="shared" si="166"/>
        <v>0</v>
      </c>
      <c r="M462" s="424">
        <f t="shared" si="166"/>
        <v>1</v>
      </c>
      <c r="N462" s="455">
        <f t="shared" si="166"/>
        <v>0</v>
      </c>
    </row>
    <row r="463" spans="1:14" s="23" customFormat="1" ht="12.75" customHeight="1" x14ac:dyDescent="0.2">
      <c r="A463" s="14"/>
      <c r="B463" s="22" t="s">
        <v>49</v>
      </c>
      <c r="C463" s="68">
        <f t="shared" ref="C463:D463" si="167">SUM(C464:C465)</f>
        <v>0</v>
      </c>
      <c r="D463" s="68">
        <f t="shared" si="167"/>
        <v>0</v>
      </c>
      <c r="E463" s="68">
        <f t="shared" ref="E463" si="168">SUM(E464:E465)</f>
        <v>0</v>
      </c>
      <c r="F463" s="68">
        <f t="shared" ref="F463" si="169">SUM(F464:F465)</f>
        <v>0</v>
      </c>
      <c r="G463" s="68">
        <f t="shared" ref="G463:H463" si="170">SUM(G464:G465)</f>
        <v>0</v>
      </c>
      <c r="H463" s="68">
        <f t="shared" si="170"/>
        <v>0</v>
      </c>
      <c r="I463" s="68">
        <f t="shared" ref="I463:J463" si="171">SUM(I464:I465)</f>
        <v>0</v>
      </c>
      <c r="J463" s="68">
        <f t="shared" si="171"/>
        <v>0</v>
      </c>
      <c r="K463" s="68">
        <f t="shared" ref="K463" si="172">SUM(K464:K465)</f>
        <v>0</v>
      </c>
      <c r="L463" s="68">
        <f t="shared" ref="L463" si="173">SUM(L464:L465)</f>
        <v>0</v>
      </c>
      <c r="M463" s="68">
        <f t="shared" ref="M463" si="174">SUM(M464:M465)</f>
        <v>0</v>
      </c>
      <c r="N463" s="68">
        <f t="shared" ref="N463" si="175">SUM(N464:N465)</f>
        <v>0</v>
      </c>
    </row>
    <row r="464" spans="1:14" ht="15" customHeight="1" x14ac:dyDescent="0.2">
      <c r="A464" s="12"/>
      <c r="B464" s="13" t="s">
        <v>82</v>
      </c>
      <c r="C464" s="139">
        <v>0</v>
      </c>
      <c r="D464" s="139">
        <v>0</v>
      </c>
      <c r="E464" s="161">
        <v>0</v>
      </c>
      <c r="F464" s="194">
        <v>0</v>
      </c>
      <c r="G464" s="256">
        <v>0</v>
      </c>
      <c r="H464" s="256">
        <v>0</v>
      </c>
      <c r="I464" s="320">
        <v>0</v>
      </c>
      <c r="J464" s="320">
        <v>0</v>
      </c>
      <c r="K464" s="339">
        <v>0</v>
      </c>
      <c r="L464" s="417">
        <v>0</v>
      </c>
      <c r="M464" s="417">
        <v>0</v>
      </c>
      <c r="N464" s="448">
        <v>0</v>
      </c>
    </row>
    <row r="465" spans="1:14" x14ac:dyDescent="0.2">
      <c r="A465" s="12"/>
      <c r="B465" s="13" t="s">
        <v>83</v>
      </c>
      <c r="C465" s="139">
        <v>0</v>
      </c>
      <c r="D465" s="139">
        <v>0</v>
      </c>
      <c r="E465" s="161">
        <v>0</v>
      </c>
      <c r="F465" s="194">
        <v>0</v>
      </c>
      <c r="G465" s="256">
        <v>0</v>
      </c>
      <c r="H465" s="256">
        <v>0</v>
      </c>
      <c r="I465" s="320">
        <v>0</v>
      </c>
      <c r="J465" s="320">
        <v>0</v>
      </c>
      <c r="K465" s="339">
        <v>0</v>
      </c>
      <c r="L465" s="417">
        <v>0</v>
      </c>
      <c r="M465" s="417">
        <v>0</v>
      </c>
      <c r="N465" s="448">
        <v>0</v>
      </c>
    </row>
    <row r="466" spans="1:14" x14ac:dyDescent="0.2">
      <c r="A466" s="12"/>
      <c r="B466" s="11" t="s">
        <v>50</v>
      </c>
      <c r="C466" s="66">
        <v>0</v>
      </c>
      <c r="D466" s="66">
        <v>0</v>
      </c>
      <c r="E466" s="66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66">
        <v>0</v>
      </c>
      <c r="L466" s="66">
        <v>0</v>
      </c>
      <c r="M466" s="66">
        <v>1</v>
      </c>
      <c r="N466" s="66">
        <v>0</v>
      </c>
    </row>
    <row r="467" spans="1:14" x14ac:dyDescent="0.2">
      <c r="A467" s="12"/>
      <c r="B467" s="11" t="s">
        <v>51</v>
      </c>
      <c r="C467" s="66">
        <v>0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66">
        <v>0</v>
      </c>
      <c r="L467" s="66">
        <v>0</v>
      </c>
      <c r="M467" s="66">
        <v>0</v>
      </c>
      <c r="N467" s="66">
        <v>0</v>
      </c>
    </row>
    <row r="468" spans="1:14" ht="15.75" x14ac:dyDescent="0.2">
      <c r="A468" s="14">
        <v>2</v>
      </c>
      <c r="B468" s="10" t="s">
        <v>23</v>
      </c>
      <c r="C468" s="126">
        <f t="shared" ref="C468:H468" si="176">SUM(C469:C470)</f>
        <v>0</v>
      </c>
      <c r="D468" s="126">
        <f t="shared" si="176"/>
        <v>0</v>
      </c>
      <c r="E468" s="168">
        <f t="shared" si="176"/>
        <v>0</v>
      </c>
      <c r="F468" s="185">
        <f t="shared" si="176"/>
        <v>0</v>
      </c>
      <c r="G468" s="247">
        <f t="shared" si="176"/>
        <v>0</v>
      </c>
      <c r="H468" s="247">
        <f t="shared" si="176"/>
        <v>0</v>
      </c>
      <c r="I468" s="311">
        <f t="shared" ref="I468:N468" si="177">SUM(I469:I470)</f>
        <v>0</v>
      </c>
      <c r="J468" s="311">
        <f t="shared" si="177"/>
        <v>0</v>
      </c>
      <c r="K468" s="347">
        <f t="shared" si="177"/>
        <v>0</v>
      </c>
      <c r="L468" s="425">
        <f t="shared" si="177"/>
        <v>0</v>
      </c>
      <c r="M468" s="425">
        <f t="shared" si="177"/>
        <v>0</v>
      </c>
      <c r="N468" s="456">
        <f t="shared" si="177"/>
        <v>0</v>
      </c>
    </row>
    <row r="469" spans="1:14" x14ac:dyDescent="0.2">
      <c r="A469" s="12"/>
      <c r="B469" s="13" t="s">
        <v>82</v>
      </c>
      <c r="C469" s="139">
        <v>0</v>
      </c>
      <c r="D469" s="139">
        <v>0</v>
      </c>
      <c r="E469" s="161">
        <v>0</v>
      </c>
      <c r="F469" s="194">
        <v>0</v>
      </c>
      <c r="G469" s="256">
        <v>0</v>
      </c>
      <c r="H469" s="256">
        <v>0</v>
      </c>
      <c r="I469" s="320">
        <v>0</v>
      </c>
      <c r="J469" s="320">
        <v>0</v>
      </c>
      <c r="K469" s="339">
        <v>0</v>
      </c>
      <c r="L469" s="417">
        <v>0</v>
      </c>
      <c r="M469" s="417">
        <v>0</v>
      </c>
      <c r="N469" s="448">
        <v>0</v>
      </c>
    </row>
    <row r="470" spans="1:14" ht="12.75" customHeight="1" x14ac:dyDescent="0.2">
      <c r="A470" s="12"/>
      <c r="B470" s="13" t="s">
        <v>83</v>
      </c>
      <c r="C470" s="139">
        <v>0</v>
      </c>
      <c r="D470" s="139">
        <v>0</v>
      </c>
      <c r="E470" s="161">
        <v>0</v>
      </c>
      <c r="F470" s="194">
        <v>0</v>
      </c>
      <c r="G470" s="256">
        <v>0</v>
      </c>
      <c r="H470" s="256">
        <v>0</v>
      </c>
      <c r="I470" s="320">
        <v>0</v>
      </c>
      <c r="J470" s="320">
        <v>0</v>
      </c>
      <c r="K470" s="339">
        <v>0</v>
      </c>
      <c r="L470" s="417">
        <v>0</v>
      </c>
      <c r="M470" s="417">
        <v>0</v>
      </c>
      <c r="N470" s="448">
        <v>0</v>
      </c>
    </row>
    <row r="471" spans="1:14" ht="12.75" customHeight="1" x14ac:dyDescent="0.2">
      <c r="A471" s="9">
        <v>3</v>
      </c>
      <c r="B471" s="10" t="s">
        <v>53</v>
      </c>
      <c r="C471" s="126">
        <v>0</v>
      </c>
      <c r="D471" s="126">
        <v>0</v>
      </c>
      <c r="E471" s="168">
        <v>0</v>
      </c>
      <c r="F471" s="185">
        <v>0</v>
      </c>
      <c r="G471" s="247">
        <v>0</v>
      </c>
      <c r="H471" s="247">
        <v>0</v>
      </c>
      <c r="I471" s="311">
        <v>0</v>
      </c>
      <c r="J471" s="311">
        <v>0</v>
      </c>
      <c r="K471" s="347">
        <v>0</v>
      </c>
      <c r="L471" s="425">
        <v>0</v>
      </c>
      <c r="M471" s="425">
        <v>0</v>
      </c>
      <c r="N471" s="456">
        <v>0</v>
      </c>
    </row>
    <row r="472" spans="1:14" ht="15.75" x14ac:dyDescent="0.2">
      <c r="A472" s="14">
        <v>4</v>
      </c>
      <c r="B472" s="10" t="s">
        <v>52</v>
      </c>
      <c r="C472" s="68">
        <f t="shared" ref="C472:H472" si="178">SUM(C473:C474)</f>
        <v>0</v>
      </c>
      <c r="D472" s="68">
        <f t="shared" si="178"/>
        <v>0</v>
      </c>
      <c r="E472" s="68">
        <f t="shared" si="178"/>
        <v>0</v>
      </c>
      <c r="F472" s="68">
        <f t="shared" si="178"/>
        <v>0</v>
      </c>
      <c r="G472" s="68">
        <f t="shared" si="178"/>
        <v>0</v>
      </c>
      <c r="H472" s="68">
        <f t="shared" si="178"/>
        <v>0</v>
      </c>
      <c r="I472" s="68">
        <f t="shared" ref="I472:N472" si="179">SUM(I473:I474)</f>
        <v>0</v>
      </c>
      <c r="J472" s="68">
        <f t="shared" si="179"/>
        <v>0</v>
      </c>
      <c r="K472" s="68">
        <f t="shared" si="179"/>
        <v>0</v>
      </c>
      <c r="L472" s="68">
        <f t="shared" si="179"/>
        <v>0</v>
      </c>
      <c r="M472" s="68">
        <f t="shared" si="179"/>
        <v>0</v>
      </c>
      <c r="N472" s="68">
        <f t="shared" si="179"/>
        <v>0</v>
      </c>
    </row>
    <row r="473" spans="1:14" ht="15.75" customHeight="1" x14ac:dyDescent="0.2">
      <c r="A473" s="14"/>
      <c r="B473" s="13" t="s">
        <v>82</v>
      </c>
      <c r="C473" s="68">
        <v>0</v>
      </c>
      <c r="D473" s="68">
        <v>0</v>
      </c>
      <c r="E473" s="68">
        <v>0</v>
      </c>
      <c r="F473" s="68">
        <v>0</v>
      </c>
      <c r="G473" s="68">
        <v>0</v>
      </c>
      <c r="H473" s="68">
        <v>0</v>
      </c>
      <c r="I473" s="68">
        <v>0</v>
      </c>
      <c r="J473" s="68">
        <v>0</v>
      </c>
      <c r="K473" s="68">
        <v>0</v>
      </c>
      <c r="L473" s="68">
        <v>0</v>
      </c>
      <c r="M473" s="68">
        <v>0</v>
      </c>
      <c r="N473" s="68">
        <v>0</v>
      </c>
    </row>
    <row r="474" spans="1:14" x14ac:dyDescent="0.2">
      <c r="A474" s="14"/>
      <c r="B474" s="13" t="s">
        <v>83</v>
      </c>
      <c r="C474" s="68">
        <v>0</v>
      </c>
      <c r="D474" s="68">
        <v>0</v>
      </c>
      <c r="E474" s="68">
        <v>0</v>
      </c>
      <c r="F474" s="68">
        <v>0</v>
      </c>
      <c r="G474" s="68">
        <v>0</v>
      </c>
      <c r="H474" s="68">
        <v>0</v>
      </c>
      <c r="I474" s="68">
        <v>0</v>
      </c>
      <c r="J474" s="68">
        <v>0</v>
      </c>
      <c r="K474" s="68">
        <v>0</v>
      </c>
      <c r="L474" s="68">
        <v>0</v>
      </c>
      <c r="M474" s="68">
        <v>0</v>
      </c>
      <c r="N474" s="68">
        <v>0</v>
      </c>
    </row>
    <row r="475" spans="1:14" x14ac:dyDescent="0.2">
      <c r="A475" s="14">
        <v>5</v>
      </c>
      <c r="B475" s="11" t="s">
        <v>54</v>
      </c>
      <c r="C475" s="126">
        <v>0</v>
      </c>
      <c r="D475" s="126">
        <v>0</v>
      </c>
      <c r="E475" s="168">
        <v>0</v>
      </c>
      <c r="F475" s="185">
        <v>0</v>
      </c>
      <c r="G475" s="247">
        <v>0</v>
      </c>
      <c r="H475" s="247">
        <v>0</v>
      </c>
      <c r="I475" s="311">
        <v>0</v>
      </c>
      <c r="J475" s="311">
        <v>0</v>
      </c>
      <c r="K475" s="347">
        <v>0</v>
      </c>
      <c r="L475" s="425">
        <v>0</v>
      </c>
      <c r="M475" s="425">
        <v>0</v>
      </c>
      <c r="N475" s="456">
        <v>0</v>
      </c>
    </row>
    <row r="476" spans="1:14" ht="12.75" customHeight="1" x14ac:dyDescent="0.2">
      <c r="A476" s="14">
        <v>6</v>
      </c>
      <c r="B476" s="10" t="s">
        <v>55</v>
      </c>
      <c r="C476" s="126">
        <v>0</v>
      </c>
      <c r="D476" s="126">
        <v>0</v>
      </c>
      <c r="E476" s="168">
        <v>0</v>
      </c>
      <c r="F476" s="185">
        <v>0</v>
      </c>
      <c r="G476" s="247">
        <v>0</v>
      </c>
      <c r="H476" s="247">
        <v>0</v>
      </c>
      <c r="I476" s="311">
        <v>0</v>
      </c>
      <c r="J476" s="311">
        <v>0</v>
      </c>
      <c r="K476" s="347">
        <v>0</v>
      </c>
      <c r="L476" s="425">
        <v>0</v>
      </c>
      <c r="M476" s="425">
        <v>0</v>
      </c>
      <c r="N476" s="456">
        <v>0</v>
      </c>
    </row>
    <row r="477" spans="1:14" ht="13.5" customHeight="1" x14ac:dyDescent="0.2">
      <c r="A477" s="14">
        <v>7</v>
      </c>
      <c r="B477" s="10" t="s">
        <v>56</v>
      </c>
      <c r="C477" s="126">
        <v>0</v>
      </c>
      <c r="D477" s="126">
        <v>0</v>
      </c>
      <c r="E477" s="168">
        <v>0</v>
      </c>
      <c r="F477" s="185">
        <v>0</v>
      </c>
      <c r="G477" s="247">
        <v>0</v>
      </c>
      <c r="H477" s="247">
        <v>0</v>
      </c>
      <c r="I477" s="311">
        <v>0</v>
      </c>
      <c r="J477" s="311">
        <v>0</v>
      </c>
      <c r="K477" s="347">
        <v>0</v>
      </c>
      <c r="L477" s="425">
        <v>0</v>
      </c>
      <c r="M477" s="425">
        <v>0</v>
      </c>
      <c r="N477" s="456">
        <v>0</v>
      </c>
    </row>
    <row r="478" spans="1:14" ht="15" customHeight="1" x14ac:dyDescent="0.2">
      <c r="A478" s="14">
        <v>8</v>
      </c>
      <c r="B478" s="10" t="s">
        <v>57</v>
      </c>
      <c r="C478" s="126">
        <v>0</v>
      </c>
      <c r="D478" s="126">
        <v>0</v>
      </c>
      <c r="E478" s="168">
        <v>0</v>
      </c>
      <c r="F478" s="185">
        <v>0</v>
      </c>
      <c r="G478" s="247">
        <v>0</v>
      </c>
      <c r="H478" s="247">
        <v>0</v>
      </c>
      <c r="I478" s="311">
        <v>0</v>
      </c>
      <c r="J478" s="311">
        <v>0</v>
      </c>
      <c r="K478" s="347">
        <v>0</v>
      </c>
      <c r="L478" s="425">
        <v>0</v>
      </c>
      <c r="M478" s="425">
        <v>0</v>
      </c>
      <c r="N478" s="456">
        <v>0</v>
      </c>
    </row>
    <row r="479" spans="1:14" ht="12.75" customHeight="1" x14ac:dyDescent="0.2">
      <c r="A479" s="14">
        <v>9</v>
      </c>
      <c r="B479" s="10" t="s">
        <v>24</v>
      </c>
      <c r="C479" s="126">
        <v>0</v>
      </c>
      <c r="D479" s="126">
        <v>0</v>
      </c>
      <c r="E479" s="168">
        <v>0</v>
      </c>
      <c r="F479" s="185">
        <v>0</v>
      </c>
      <c r="G479" s="247">
        <v>0</v>
      </c>
      <c r="H479" s="247">
        <v>0</v>
      </c>
      <c r="I479" s="311">
        <v>0</v>
      </c>
      <c r="J479" s="311">
        <v>0</v>
      </c>
      <c r="K479" s="347">
        <v>0</v>
      </c>
      <c r="L479" s="425">
        <v>0</v>
      </c>
      <c r="M479" s="425">
        <v>0</v>
      </c>
      <c r="N479" s="456">
        <v>0</v>
      </c>
    </row>
    <row r="480" spans="1:14" ht="12.75" customHeight="1" x14ac:dyDescent="0.2">
      <c r="A480" s="14">
        <v>10</v>
      </c>
      <c r="B480" s="10" t="s">
        <v>25</v>
      </c>
      <c r="C480" s="126">
        <v>0</v>
      </c>
      <c r="D480" s="126">
        <v>0</v>
      </c>
      <c r="E480" s="168">
        <v>0</v>
      </c>
      <c r="F480" s="185">
        <v>0</v>
      </c>
      <c r="G480" s="247">
        <v>0</v>
      </c>
      <c r="H480" s="247">
        <v>0</v>
      </c>
      <c r="I480" s="311">
        <v>0</v>
      </c>
      <c r="J480" s="311">
        <v>0</v>
      </c>
      <c r="K480" s="347">
        <v>0</v>
      </c>
      <c r="L480" s="425">
        <v>0</v>
      </c>
      <c r="M480" s="425">
        <v>0</v>
      </c>
      <c r="N480" s="456">
        <v>0</v>
      </c>
    </row>
    <row r="481" spans="1:14" ht="15.95" customHeight="1" thickBot="1" x14ac:dyDescent="0.25">
      <c r="A481" s="39">
        <v>11</v>
      </c>
      <c r="B481" s="40" t="s">
        <v>58</v>
      </c>
      <c r="C481" s="127">
        <v>0</v>
      </c>
      <c r="D481" s="127">
        <v>0</v>
      </c>
      <c r="E481" s="169">
        <v>0</v>
      </c>
      <c r="F481" s="186">
        <v>0</v>
      </c>
      <c r="G481" s="248">
        <v>0</v>
      </c>
      <c r="H481" s="248">
        <v>0</v>
      </c>
      <c r="I481" s="312">
        <v>0</v>
      </c>
      <c r="J481" s="312">
        <v>0</v>
      </c>
      <c r="K481" s="348">
        <v>0</v>
      </c>
      <c r="L481" s="426">
        <v>0</v>
      </c>
      <c r="M481" s="426">
        <v>0</v>
      </c>
      <c r="N481" s="457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605" t="s">
        <v>0</v>
      </c>
      <c r="B490" s="605"/>
    </row>
    <row r="491" spans="1:14" ht="12.75" customHeight="1" x14ac:dyDescent="0.2">
      <c r="A491" s="605" t="s">
        <v>1</v>
      </c>
      <c r="B491" s="605"/>
    </row>
    <row r="492" spans="1:14" ht="12.75" customHeight="1" x14ac:dyDescent="0.2">
      <c r="A492" s="605" t="s">
        <v>45</v>
      </c>
      <c r="B492" s="605"/>
    </row>
    <row r="493" spans="1:14" ht="22.5" x14ac:dyDescent="0.3">
      <c r="C493" s="130"/>
    </row>
    <row r="494" spans="1:14" x14ac:dyDescent="0.2">
      <c r="C494" s="131" t="s">
        <v>3</v>
      </c>
    </row>
    <row r="495" spans="1:14" ht="12.75" customHeight="1" x14ac:dyDescent="0.2">
      <c r="A495" s="1" t="s">
        <v>46</v>
      </c>
      <c r="C495" s="1" t="s">
        <v>100</v>
      </c>
      <c r="D495" s="1" t="s">
        <v>101</v>
      </c>
      <c r="E495" s="1" t="s">
        <v>102</v>
      </c>
      <c r="F495" s="1" t="s">
        <v>94</v>
      </c>
      <c r="G495" s="1" t="s">
        <v>104</v>
      </c>
      <c r="H495" s="1" t="s">
        <v>105</v>
      </c>
      <c r="I495" s="1" t="s">
        <v>106</v>
      </c>
      <c r="J495" s="1" t="s">
        <v>107</v>
      </c>
      <c r="K495" s="1" t="s">
        <v>111</v>
      </c>
    </row>
    <row r="496" spans="1:14" ht="13.5" customHeight="1" thickBot="1" x14ac:dyDescent="0.25">
      <c r="A496" s="1" t="s">
        <v>68</v>
      </c>
    </row>
    <row r="497" spans="1:14" ht="16.5" thickTop="1" x14ac:dyDescent="0.2">
      <c r="A497" s="612" t="s">
        <v>4</v>
      </c>
      <c r="B497" s="602" t="s">
        <v>5</v>
      </c>
      <c r="C497" s="129"/>
    </row>
    <row r="498" spans="1:14" ht="12.75" customHeight="1" x14ac:dyDescent="0.2">
      <c r="A498" s="613"/>
      <c r="B498" s="603"/>
      <c r="C498" s="138"/>
      <c r="D498" s="138"/>
      <c r="E498" s="162"/>
      <c r="F498" s="193"/>
      <c r="G498" s="255"/>
      <c r="H498" s="255"/>
      <c r="I498" s="319"/>
      <c r="J498" s="319"/>
      <c r="K498" s="340"/>
      <c r="L498" s="418"/>
      <c r="M498" s="418"/>
      <c r="N498" s="449"/>
    </row>
    <row r="499" spans="1:14" ht="12.75" customHeight="1" x14ac:dyDescent="0.2">
      <c r="A499" s="613"/>
      <c r="B499" s="603"/>
      <c r="C499" s="135" t="s">
        <v>29</v>
      </c>
      <c r="D499" s="135" t="s">
        <v>29</v>
      </c>
      <c r="E499" s="164" t="s">
        <v>29</v>
      </c>
      <c r="F499" s="191" t="s">
        <v>29</v>
      </c>
      <c r="G499" s="253" t="s">
        <v>29</v>
      </c>
      <c r="H499" s="253" t="s">
        <v>29</v>
      </c>
      <c r="I499" s="317" t="s">
        <v>29</v>
      </c>
      <c r="J499" s="317" t="s">
        <v>29</v>
      </c>
      <c r="K499" s="342" t="s">
        <v>29</v>
      </c>
      <c r="L499" s="420" t="s">
        <v>29</v>
      </c>
      <c r="M499" s="420" t="s">
        <v>29</v>
      </c>
      <c r="N499" s="451" t="s">
        <v>29</v>
      </c>
    </row>
    <row r="500" spans="1:14" ht="12.75" customHeight="1" x14ac:dyDescent="0.2">
      <c r="A500" s="613"/>
      <c r="B500" s="603"/>
      <c r="C500" s="136"/>
      <c r="D500" s="136"/>
      <c r="E500" s="165"/>
      <c r="F500" s="192"/>
      <c r="G500" s="254"/>
      <c r="H500" s="254"/>
      <c r="I500" s="318"/>
      <c r="J500" s="318"/>
      <c r="K500" s="343"/>
      <c r="L500" s="421"/>
      <c r="M500" s="421"/>
      <c r="N500" s="452"/>
    </row>
    <row r="501" spans="1:14" ht="12.75" customHeight="1" x14ac:dyDescent="0.2">
      <c r="A501" s="614"/>
      <c r="B501" s="604"/>
      <c r="C501" s="135"/>
      <c r="D501" s="135"/>
      <c r="E501" s="164"/>
      <c r="F501" s="191"/>
      <c r="G501" s="253"/>
      <c r="H501" s="253"/>
      <c r="I501" s="317"/>
      <c r="J501" s="317"/>
      <c r="K501" s="342"/>
      <c r="L501" s="420"/>
      <c r="M501" s="420"/>
      <c r="N501" s="451"/>
    </row>
    <row r="502" spans="1:14" s="8" customFormat="1" ht="11.25" x14ac:dyDescent="0.2">
      <c r="A502" s="27" t="s">
        <v>10</v>
      </c>
      <c r="B502" s="134" t="s">
        <v>11</v>
      </c>
      <c r="C502" s="134" t="s">
        <v>13</v>
      </c>
      <c r="D502" s="134" t="s">
        <v>13</v>
      </c>
      <c r="E502" s="163" t="s">
        <v>13</v>
      </c>
      <c r="F502" s="190" t="s">
        <v>13</v>
      </c>
      <c r="G502" s="252" t="s">
        <v>13</v>
      </c>
      <c r="H502" s="252" t="s">
        <v>13</v>
      </c>
      <c r="I502" s="316" t="s">
        <v>13</v>
      </c>
      <c r="J502" s="316" t="s">
        <v>13</v>
      </c>
      <c r="K502" s="341" t="s">
        <v>13</v>
      </c>
      <c r="L502" s="419" t="s">
        <v>13</v>
      </c>
      <c r="M502" s="419" t="s">
        <v>13</v>
      </c>
      <c r="N502" s="450" t="s">
        <v>13</v>
      </c>
    </row>
    <row r="503" spans="1:14" s="16" customFormat="1" ht="15.75" x14ac:dyDescent="0.2">
      <c r="A503" s="18">
        <v>1</v>
      </c>
      <c r="B503" s="19" t="s">
        <v>22</v>
      </c>
      <c r="C503" s="69">
        <f t="shared" ref="C503:H503" si="180">SUM(C15,C55,C95,C135,C175,C215,C255,C295,C336,C378,C418,C462)</f>
        <v>0</v>
      </c>
      <c r="D503" s="69">
        <f t="shared" si="180"/>
        <v>0</v>
      </c>
      <c r="E503" s="69">
        <f t="shared" si="180"/>
        <v>0</v>
      </c>
      <c r="F503" s="69">
        <f t="shared" si="180"/>
        <v>0</v>
      </c>
      <c r="G503" s="69">
        <f t="shared" si="180"/>
        <v>0</v>
      </c>
      <c r="H503" s="69">
        <f t="shared" si="180"/>
        <v>0</v>
      </c>
      <c r="I503" s="69">
        <f t="shared" ref="I503:N503" si="181">SUM(I15,I55,I95,I135,I175,I215,I255,I295,I336,I378,I418,I462)</f>
        <v>0</v>
      </c>
      <c r="J503" s="69">
        <f t="shared" si="181"/>
        <v>0</v>
      </c>
      <c r="K503" s="69">
        <f t="shared" si="181"/>
        <v>0</v>
      </c>
      <c r="L503" s="69">
        <f t="shared" si="181"/>
        <v>0</v>
      </c>
      <c r="M503" s="69">
        <f t="shared" si="181"/>
        <v>1</v>
      </c>
      <c r="N503" s="69">
        <f t="shared" si="181"/>
        <v>0</v>
      </c>
    </row>
    <row r="504" spans="1:14" s="23" customFormat="1" x14ac:dyDescent="0.2">
      <c r="A504" s="14"/>
      <c r="B504" s="22" t="s">
        <v>49</v>
      </c>
      <c r="C504" s="70">
        <f t="shared" ref="C504:L519" si="182">SUM(C16,C56,C96,C136,C176,C216,C256,C296,C337,C379,C419,C463)</f>
        <v>0</v>
      </c>
      <c r="D504" s="70">
        <f t="shared" si="182"/>
        <v>0</v>
      </c>
      <c r="E504" s="70">
        <f t="shared" si="182"/>
        <v>0</v>
      </c>
      <c r="F504" s="70">
        <f t="shared" si="182"/>
        <v>0</v>
      </c>
      <c r="G504" s="70">
        <f t="shared" si="182"/>
        <v>0</v>
      </c>
      <c r="H504" s="70">
        <f t="shared" si="182"/>
        <v>0</v>
      </c>
      <c r="I504" s="70">
        <f t="shared" si="182"/>
        <v>0</v>
      </c>
      <c r="J504" s="70">
        <f t="shared" si="182"/>
        <v>0</v>
      </c>
      <c r="K504" s="70">
        <f t="shared" si="182"/>
        <v>0</v>
      </c>
      <c r="L504" s="70">
        <f t="shared" si="182"/>
        <v>0</v>
      </c>
      <c r="M504" s="70">
        <f t="shared" ref="M504:N519" si="183">SUM(M16,M56,M96,M136,M176,M216,M256,M296,M337,M379,M419,M463)</f>
        <v>0</v>
      </c>
      <c r="N504" s="70">
        <f t="shared" si="183"/>
        <v>0</v>
      </c>
    </row>
    <row r="505" spans="1:14" x14ac:dyDescent="0.2">
      <c r="A505" s="12"/>
      <c r="B505" s="13" t="s">
        <v>82</v>
      </c>
      <c r="C505" s="70">
        <f t="shared" si="182"/>
        <v>0</v>
      </c>
      <c r="D505" s="70">
        <f t="shared" si="182"/>
        <v>0</v>
      </c>
      <c r="E505" s="70">
        <f t="shared" si="182"/>
        <v>0</v>
      </c>
      <c r="F505" s="70">
        <f t="shared" si="182"/>
        <v>0</v>
      </c>
      <c r="G505" s="70">
        <f t="shared" si="182"/>
        <v>0</v>
      </c>
      <c r="H505" s="70">
        <f t="shared" si="182"/>
        <v>0</v>
      </c>
      <c r="I505" s="70">
        <f t="shared" si="182"/>
        <v>0</v>
      </c>
      <c r="J505" s="70">
        <f t="shared" si="182"/>
        <v>0</v>
      </c>
      <c r="K505" s="70">
        <f t="shared" si="182"/>
        <v>0</v>
      </c>
      <c r="L505" s="70">
        <f t="shared" si="182"/>
        <v>0</v>
      </c>
      <c r="M505" s="70">
        <f t="shared" si="183"/>
        <v>0</v>
      </c>
      <c r="N505" s="70">
        <f t="shared" si="183"/>
        <v>0</v>
      </c>
    </row>
    <row r="506" spans="1:14" x14ac:dyDescent="0.2">
      <c r="A506" s="12"/>
      <c r="B506" s="13" t="s">
        <v>83</v>
      </c>
      <c r="C506" s="70">
        <f t="shared" si="182"/>
        <v>0</v>
      </c>
      <c r="D506" s="70">
        <f t="shared" si="182"/>
        <v>0</v>
      </c>
      <c r="E506" s="70">
        <f t="shared" si="182"/>
        <v>0</v>
      </c>
      <c r="F506" s="70">
        <f t="shared" si="182"/>
        <v>0</v>
      </c>
      <c r="G506" s="70">
        <f t="shared" si="182"/>
        <v>0</v>
      </c>
      <c r="H506" s="70">
        <f t="shared" si="182"/>
        <v>0</v>
      </c>
      <c r="I506" s="70">
        <f t="shared" si="182"/>
        <v>0</v>
      </c>
      <c r="J506" s="70">
        <f t="shared" si="182"/>
        <v>0</v>
      </c>
      <c r="K506" s="70">
        <f t="shared" si="182"/>
        <v>0</v>
      </c>
      <c r="L506" s="70">
        <f t="shared" si="182"/>
        <v>0</v>
      </c>
      <c r="M506" s="70">
        <f t="shared" si="183"/>
        <v>0</v>
      </c>
      <c r="N506" s="70">
        <f t="shared" si="183"/>
        <v>0</v>
      </c>
    </row>
    <row r="507" spans="1:14" x14ac:dyDescent="0.2">
      <c r="A507" s="12"/>
      <c r="B507" s="11" t="s">
        <v>50</v>
      </c>
      <c r="C507" s="70">
        <f t="shared" si="182"/>
        <v>0</v>
      </c>
      <c r="D507" s="70">
        <f t="shared" si="182"/>
        <v>0</v>
      </c>
      <c r="E507" s="70">
        <f t="shared" si="182"/>
        <v>0</v>
      </c>
      <c r="F507" s="70">
        <f t="shared" si="182"/>
        <v>0</v>
      </c>
      <c r="G507" s="70">
        <f t="shared" si="182"/>
        <v>0</v>
      </c>
      <c r="H507" s="70">
        <f t="shared" si="182"/>
        <v>0</v>
      </c>
      <c r="I507" s="70">
        <f t="shared" si="182"/>
        <v>0</v>
      </c>
      <c r="J507" s="70">
        <f t="shared" si="182"/>
        <v>0</v>
      </c>
      <c r="K507" s="70">
        <f t="shared" si="182"/>
        <v>0</v>
      </c>
      <c r="L507" s="70">
        <f t="shared" si="182"/>
        <v>0</v>
      </c>
      <c r="M507" s="70">
        <f t="shared" si="183"/>
        <v>1</v>
      </c>
      <c r="N507" s="70">
        <f t="shared" si="183"/>
        <v>0</v>
      </c>
    </row>
    <row r="508" spans="1:14" x14ac:dyDescent="0.2">
      <c r="A508" s="12"/>
      <c r="B508" s="11" t="s">
        <v>51</v>
      </c>
      <c r="C508" s="70">
        <f t="shared" si="182"/>
        <v>0</v>
      </c>
      <c r="D508" s="70">
        <f t="shared" si="182"/>
        <v>0</v>
      </c>
      <c r="E508" s="70">
        <f t="shared" si="182"/>
        <v>0</v>
      </c>
      <c r="F508" s="70">
        <f t="shared" si="182"/>
        <v>0</v>
      </c>
      <c r="G508" s="70">
        <f t="shared" si="182"/>
        <v>0</v>
      </c>
      <c r="H508" s="70">
        <f t="shared" si="182"/>
        <v>0</v>
      </c>
      <c r="I508" s="70">
        <f t="shared" si="182"/>
        <v>0</v>
      </c>
      <c r="J508" s="70">
        <f t="shared" si="182"/>
        <v>0</v>
      </c>
      <c r="K508" s="70">
        <f t="shared" si="182"/>
        <v>0</v>
      </c>
      <c r="L508" s="70">
        <f t="shared" si="182"/>
        <v>0</v>
      </c>
      <c r="M508" s="70">
        <f t="shared" si="183"/>
        <v>0</v>
      </c>
      <c r="N508" s="70">
        <f t="shared" si="183"/>
        <v>0</v>
      </c>
    </row>
    <row r="509" spans="1:14" ht="15.75" x14ac:dyDescent="0.2">
      <c r="A509" s="14">
        <v>2</v>
      </c>
      <c r="B509" s="10" t="s">
        <v>23</v>
      </c>
      <c r="C509" s="70">
        <f t="shared" si="182"/>
        <v>0</v>
      </c>
      <c r="D509" s="70">
        <f t="shared" si="182"/>
        <v>0</v>
      </c>
      <c r="E509" s="70">
        <f t="shared" si="182"/>
        <v>0</v>
      </c>
      <c r="F509" s="70">
        <f t="shared" si="182"/>
        <v>0</v>
      </c>
      <c r="G509" s="70">
        <f t="shared" si="182"/>
        <v>0</v>
      </c>
      <c r="H509" s="70">
        <f t="shared" si="182"/>
        <v>0</v>
      </c>
      <c r="I509" s="70">
        <f t="shared" si="182"/>
        <v>0</v>
      </c>
      <c r="J509" s="70">
        <f t="shared" si="182"/>
        <v>0</v>
      </c>
      <c r="K509" s="70">
        <f t="shared" si="182"/>
        <v>0</v>
      </c>
      <c r="L509" s="70">
        <f t="shared" si="182"/>
        <v>0</v>
      </c>
      <c r="M509" s="70">
        <f t="shared" si="183"/>
        <v>0</v>
      </c>
      <c r="N509" s="70">
        <f t="shared" si="183"/>
        <v>0</v>
      </c>
    </row>
    <row r="510" spans="1:14" x14ac:dyDescent="0.2">
      <c r="A510" s="12"/>
      <c r="B510" s="13" t="s">
        <v>82</v>
      </c>
      <c r="C510" s="70">
        <f t="shared" si="182"/>
        <v>0</v>
      </c>
      <c r="D510" s="70">
        <f t="shared" si="182"/>
        <v>0</v>
      </c>
      <c r="E510" s="70">
        <f t="shared" si="182"/>
        <v>0</v>
      </c>
      <c r="F510" s="70">
        <f t="shared" si="182"/>
        <v>0</v>
      </c>
      <c r="G510" s="70">
        <f t="shared" si="182"/>
        <v>0</v>
      </c>
      <c r="H510" s="70">
        <f t="shared" si="182"/>
        <v>0</v>
      </c>
      <c r="I510" s="70">
        <f t="shared" si="182"/>
        <v>0</v>
      </c>
      <c r="J510" s="70">
        <f t="shared" si="182"/>
        <v>0</v>
      </c>
      <c r="K510" s="70">
        <f t="shared" si="182"/>
        <v>0</v>
      </c>
      <c r="L510" s="70">
        <f t="shared" si="182"/>
        <v>0</v>
      </c>
      <c r="M510" s="70">
        <f t="shared" si="183"/>
        <v>0</v>
      </c>
      <c r="N510" s="70">
        <f t="shared" si="183"/>
        <v>0</v>
      </c>
    </row>
    <row r="511" spans="1:14" x14ac:dyDescent="0.2">
      <c r="A511" s="12"/>
      <c r="B511" s="13" t="s">
        <v>83</v>
      </c>
      <c r="C511" s="70">
        <f t="shared" si="182"/>
        <v>0</v>
      </c>
      <c r="D511" s="70">
        <f t="shared" si="182"/>
        <v>0</v>
      </c>
      <c r="E511" s="70">
        <f t="shared" si="182"/>
        <v>0</v>
      </c>
      <c r="F511" s="70">
        <f t="shared" si="182"/>
        <v>0</v>
      </c>
      <c r="G511" s="70">
        <f t="shared" si="182"/>
        <v>0</v>
      </c>
      <c r="H511" s="70">
        <f t="shared" si="182"/>
        <v>0</v>
      </c>
      <c r="I511" s="70">
        <f t="shared" si="182"/>
        <v>0</v>
      </c>
      <c r="J511" s="70">
        <f t="shared" si="182"/>
        <v>0</v>
      </c>
      <c r="K511" s="70">
        <f t="shared" si="182"/>
        <v>0</v>
      </c>
      <c r="L511" s="70">
        <f t="shared" si="182"/>
        <v>0</v>
      </c>
      <c r="M511" s="70">
        <f t="shared" si="183"/>
        <v>0</v>
      </c>
      <c r="N511" s="70">
        <f t="shared" si="183"/>
        <v>0</v>
      </c>
    </row>
    <row r="512" spans="1:14" ht="15.75" x14ac:dyDescent="0.2">
      <c r="A512" s="9">
        <v>3</v>
      </c>
      <c r="B512" s="10" t="s">
        <v>53</v>
      </c>
      <c r="C512" s="70">
        <f t="shared" si="182"/>
        <v>0</v>
      </c>
      <c r="D512" s="70">
        <f t="shared" si="182"/>
        <v>0</v>
      </c>
      <c r="E512" s="70">
        <f t="shared" si="182"/>
        <v>0</v>
      </c>
      <c r="F512" s="70">
        <f t="shared" si="182"/>
        <v>0</v>
      </c>
      <c r="G512" s="70">
        <f t="shared" si="182"/>
        <v>0</v>
      </c>
      <c r="H512" s="70">
        <f t="shared" si="182"/>
        <v>0</v>
      </c>
      <c r="I512" s="70">
        <f t="shared" si="182"/>
        <v>0</v>
      </c>
      <c r="J512" s="70">
        <f t="shared" si="182"/>
        <v>0</v>
      </c>
      <c r="K512" s="70">
        <f t="shared" si="182"/>
        <v>0</v>
      </c>
      <c r="L512" s="70">
        <f t="shared" si="182"/>
        <v>0</v>
      </c>
      <c r="M512" s="70">
        <f t="shared" si="183"/>
        <v>0</v>
      </c>
      <c r="N512" s="70">
        <f t="shared" si="183"/>
        <v>0</v>
      </c>
    </row>
    <row r="513" spans="1:14" ht="15.75" x14ac:dyDescent="0.2">
      <c r="A513" s="14">
        <v>4</v>
      </c>
      <c r="B513" s="10" t="s">
        <v>52</v>
      </c>
      <c r="C513" s="70">
        <f t="shared" si="182"/>
        <v>0</v>
      </c>
      <c r="D513" s="70">
        <f t="shared" si="182"/>
        <v>0</v>
      </c>
      <c r="E513" s="70">
        <f t="shared" si="182"/>
        <v>0</v>
      </c>
      <c r="F513" s="70">
        <f t="shared" si="182"/>
        <v>0</v>
      </c>
      <c r="G513" s="70">
        <f t="shared" si="182"/>
        <v>0</v>
      </c>
      <c r="H513" s="70">
        <f t="shared" si="182"/>
        <v>0</v>
      </c>
      <c r="I513" s="70">
        <f t="shared" si="182"/>
        <v>0</v>
      </c>
      <c r="J513" s="70">
        <f t="shared" si="182"/>
        <v>0</v>
      </c>
      <c r="K513" s="70">
        <f t="shared" si="182"/>
        <v>0</v>
      </c>
      <c r="L513" s="70">
        <f t="shared" si="182"/>
        <v>0</v>
      </c>
      <c r="M513" s="70">
        <f t="shared" si="183"/>
        <v>0</v>
      </c>
      <c r="N513" s="70">
        <f t="shared" si="183"/>
        <v>0</v>
      </c>
    </row>
    <row r="514" spans="1:14" x14ac:dyDescent="0.2">
      <c r="A514" s="14"/>
      <c r="B514" s="13" t="s">
        <v>82</v>
      </c>
      <c r="C514" s="70">
        <f t="shared" si="182"/>
        <v>0</v>
      </c>
      <c r="D514" s="70">
        <f t="shared" si="182"/>
        <v>0</v>
      </c>
      <c r="E514" s="70">
        <f t="shared" si="182"/>
        <v>0</v>
      </c>
      <c r="F514" s="70">
        <f t="shared" si="182"/>
        <v>0</v>
      </c>
      <c r="G514" s="70">
        <f t="shared" si="182"/>
        <v>0</v>
      </c>
      <c r="H514" s="70">
        <f t="shared" si="182"/>
        <v>0</v>
      </c>
      <c r="I514" s="70">
        <f t="shared" si="182"/>
        <v>0</v>
      </c>
      <c r="J514" s="70">
        <f t="shared" si="182"/>
        <v>0</v>
      </c>
      <c r="K514" s="70">
        <f t="shared" si="182"/>
        <v>0</v>
      </c>
      <c r="L514" s="70">
        <f t="shared" si="182"/>
        <v>0</v>
      </c>
      <c r="M514" s="70">
        <f t="shared" si="183"/>
        <v>0</v>
      </c>
      <c r="N514" s="70">
        <f t="shared" si="183"/>
        <v>0</v>
      </c>
    </row>
    <row r="515" spans="1:14" x14ac:dyDescent="0.2">
      <c r="A515" s="14"/>
      <c r="B515" s="13" t="s">
        <v>83</v>
      </c>
      <c r="C515" s="70">
        <f t="shared" si="182"/>
        <v>0</v>
      </c>
      <c r="D515" s="70">
        <f t="shared" si="182"/>
        <v>0</v>
      </c>
      <c r="E515" s="70">
        <f t="shared" si="182"/>
        <v>0</v>
      </c>
      <c r="F515" s="70">
        <f t="shared" si="182"/>
        <v>0</v>
      </c>
      <c r="G515" s="70">
        <f t="shared" si="182"/>
        <v>0</v>
      </c>
      <c r="H515" s="70">
        <f t="shared" si="182"/>
        <v>0</v>
      </c>
      <c r="I515" s="70">
        <f t="shared" si="182"/>
        <v>0</v>
      </c>
      <c r="J515" s="70">
        <f t="shared" si="182"/>
        <v>0</v>
      </c>
      <c r="K515" s="70">
        <f t="shared" si="182"/>
        <v>0</v>
      </c>
      <c r="L515" s="70">
        <f t="shared" si="182"/>
        <v>0</v>
      </c>
      <c r="M515" s="70">
        <f t="shared" si="183"/>
        <v>0</v>
      </c>
      <c r="N515" s="70">
        <f t="shared" si="183"/>
        <v>0</v>
      </c>
    </row>
    <row r="516" spans="1:14" x14ac:dyDescent="0.2">
      <c r="A516" s="14">
        <v>5</v>
      </c>
      <c r="B516" s="11" t="s">
        <v>54</v>
      </c>
      <c r="C516" s="70">
        <f t="shared" si="182"/>
        <v>0</v>
      </c>
      <c r="D516" s="70">
        <f t="shared" si="182"/>
        <v>0</v>
      </c>
      <c r="E516" s="70">
        <f t="shared" si="182"/>
        <v>0</v>
      </c>
      <c r="F516" s="70">
        <f t="shared" si="182"/>
        <v>0</v>
      </c>
      <c r="G516" s="70">
        <f t="shared" si="182"/>
        <v>0</v>
      </c>
      <c r="H516" s="70">
        <f t="shared" si="182"/>
        <v>0</v>
      </c>
      <c r="I516" s="70">
        <f t="shared" si="182"/>
        <v>0</v>
      </c>
      <c r="J516" s="70">
        <f t="shared" si="182"/>
        <v>0</v>
      </c>
      <c r="K516" s="70">
        <f t="shared" si="182"/>
        <v>0</v>
      </c>
      <c r="L516" s="70">
        <f t="shared" si="182"/>
        <v>0</v>
      </c>
      <c r="M516" s="70">
        <f t="shared" si="183"/>
        <v>0</v>
      </c>
      <c r="N516" s="70">
        <f t="shared" si="183"/>
        <v>0</v>
      </c>
    </row>
    <row r="517" spans="1:14" ht="15.75" x14ac:dyDescent="0.2">
      <c r="A517" s="14">
        <v>6</v>
      </c>
      <c r="B517" s="10" t="s">
        <v>55</v>
      </c>
      <c r="C517" s="70">
        <f t="shared" si="182"/>
        <v>0</v>
      </c>
      <c r="D517" s="70">
        <f t="shared" si="182"/>
        <v>0</v>
      </c>
      <c r="E517" s="70">
        <f t="shared" si="182"/>
        <v>0</v>
      </c>
      <c r="F517" s="70">
        <f t="shared" si="182"/>
        <v>0</v>
      </c>
      <c r="G517" s="70">
        <f t="shared" si="182"/>
        <v>0</v>
      </c>
      <c r="H517" s="70">
        <f t="shared" si="182"/>
        <v>0</v>
      </c>
      <c r="I517" s="70">
        <f t="shared" si="182"/>
        <v>0</v>
      </c>
      <c r="J517" s="70">
        <f t="shared" si="182"/>
        <v>0</v>
      </c>
      <c r="K517" s="70">
        <f t="shared" si="182"/>
        <v>0</v>
      </c>
      <c r="L517" s="70">
        <f t="shared" si="182"/>
        <v>0</v>
      </c>
      <c r="M517" s="70">
        <f t="shared" si="183"/>
        <v>0</v>
      </c>
      <c r="N517" s="70">
        <f t="shared" si="183"/>
        <v>0</v>
      </c>
    </row>
    <row r="518" spans="1:14" ht="15.75" x14ac:dyDescent="0.2">
      <c r="A518" s="14">
        <v>7</v>
      </c>
      <c r="B518" s="10" t="s">
        <v>56</v>
      </c>
      <c r="C518" s="70">
        <f t="shared" si="182"/>
        <v>0</v>
      </c>
      <c r="D518" s="70">
        <f t="shared" si="182"/>
        <v>0</v>
      </c>
      <c r="E518" s="70">
        <f t="shared" si="182"/>
        <v>0</v>
      </c>
      <c r="F518" s="70">
        <f t="shared" si="182"/>
        <v>0</v>
      </c>
      <c r="G518" s="70">
        <f t="shared" si="182"/>
        <v>0</v>
      </c>
      <c r="H518" s="70">
        <f t="shared" si="182"/>
        <v>0</v>
      </c>
      <c r="I518" s="70">
        <f t="shared" si="182"/>
        <v>0</v>
      </c>
      <c r="J518" s="70">
        <f t="shared" si="182"/>
        <v>0</v>
      </c>
      <c r="K518" s="70">
        <f t="shared" si="182"/>
        <v>0</v>
      </c>
      <c r="L518" s="70">
        <f t="shared" si="182"/>
        <v>0</v>
      </c>
      <c r="M518" s="70">
        <f t="shared" si="183"/>
        <v>0</v>
      </c>
      <c r="N518" s="70">
        <f t="shared" si="183"/>
        <v>0</v>
      </c>
    </row>
    <row r="519" spans="1:14" ht="15.75" x14ac:dyDescent="0.2">
      <c r="A519" s="14">
        <v>8</v>
      </c>
      <c r="B519" s="10" t="s">
        <v>57</v>
      </c>
      <c r="C519" s="70">
        <f t="shared" si="182"/>
        <v>0</v>
      </c>
      <c r="D519" s="70">
        <f t="shared" si="182"/>
        <v>0</v>
      </c>
      <c r="E519" s="70">
        <f t="shared" si="182"/>
        <v>0</v>
      </c>
      <c r="F519" s="70">
        <f t="shared" si="182"/>
        <v>0</v>
      </c>
      <c r="G519" s="70">
        <f t="shared" si="182"/>
        <v>0</v>
      </c>
      <c r="H519" s="70">
        <f t="shared" si="182"/>
        <v>0</v>
      </c>
      <c r="I519" s="70">
        <f t="shared" si="182"/>
        <v>0</v>
      </c>
      <c r="J519" s="70">
        <f t="shared" si="182"/>
        <v>0</v>
      </c>
      <c r="K519" s="70">
        <f t="shared" si="182"/>
        <v>0</v>
      </c>
      <c r="L519" s="70">
        <f t="shared" si="182"/>
        <v>0</v>
      </c>
      <c r="M519" s="70">
        <f t="shared" si="183"/>
        <v>0</v>
      </c>
      <c r="N519" s="70">
        <f t="shared" si="183"/>
        <v>0</v>
      </c>
    </row>
    <row r="520" spans="1:14" ht="15.75" x14ac:dyDescent="0.2">
      <c r="A520" s="14">
        <v>9</v>
      </c>
      <c r="B520" s="10" t="s">
        <v>24</v>
      </c>
      <c r="C520" s="70">
        <f t="shared" ref="C520:D522" si="184">SUM(C32,C72,C112,C152,C192,C232,C272,C312,C353,C395,C435,C479)</f>
        <v>0</v>
      </c>
      <c r="D520" s="70">
        <f t="shared" si="184"/>
        <v>0</v>
      </c>
      <c r="E520" s="70">
        <f t="shared" ref="E520:F522" si="185">SUM(E32,E72,E112,E152,E192,E232,E272,E312,E353,E395,E435,E479)</f>
        <v>0</v>
      </c>
      <c r="F520" s="70">
        <f t="shared" si="185"/>
        <v>0</v>
      </c>
      <c r="G520" s="70">
        <f t="shared" ref="G520:H522" si="186">SUM(G32,G72,G112,G152,G192,G232,G272,G312,G353,G395,G435,G479)</f>
        <v>0</v>
      </c>
      <c r="H520" s="70">
        <f t="shared" si="186"/>
        <v>0</v>
      </c>
      <c r="I520" s="70">
        <f t="shared" ref="I520:J522" si="187">SUM(I32,I72,I112,I152,I192,I232,I272,I312,I353,I395,I435,I479)</f>
        <v>0</v>
      </c>
      <c r="J520" s="70">
        <f t="shared" si="187"/>
        <v>0</v>
      </c>
      <c r="K520" s="70">
        <f t="shared" ref="K520:M522" si="188">SUM(K32,K72,K112,K152,K192,K232,K272,K312,K353,K395,K435,K479)</f>
        <v>0</v>
      </c>
      <c r="L520" s="70">
        <f t="shared" si="188"/>
        <v>0</v>
      </c>
      <c r="M520" s="70">
        <f t="shared" si="188"/>
        <v>0</v>
      </c>
      <c r="N520" s="70">
        <f>SUM(N32,N72,N112,N152,N192,N232,N272,N312,N353,N395,N435,N479)</f>
        <v>0</v>
      </c>
    </row>
    <row r="521" spans="1:14" ht="15.75" x14ac:dyDescent="0.2">
      <c r="A521" s="14">
        <v>10</v>
      </c>
      <c r="B521" s="10" t="s">
        <v>25</v>
      </c>
      <c r="C521" s="70">
        <f t="shared" si="184"/>
        <v>0</v>
      </c>
      <c r="D521" s="70">
        <f t="shared" si="184"/>
        <v>0</v>
      </c>
      <c r="E521" s="70">
        <f t="shared" si="185"/>
        <v>0</v>
      </c>
      <c r="F521" s="70">
        <f t="shared" si="185"/>
        <v>0</v>
      </c>
      <c r="G521" s="70">
        <f t="shared" si="186"/>
        <v>0</v>
      </c>
      <c r="H521" s="70">
        <f t="shared" si="186"/>
        <v>0</v>
      </c>
      <c r="I521" s="70">
        <f t="shared" si="187"/>
        <v>0</v>
      </c>
      <c r="J521" s="70">
        <f t="shared" si="187"/>
        <v>0</v>
      </c>
      <c r="K521" s="70">
        <f t="shared" si="188"/>
        <v>0</v>
      </c>
      <c r="L521" s="70">
        <f t="shared" si="188"/>
        <v>0</v>
      </c>
      <c r="M521" s="70">
        <f t="shared" si="188"/>
        <v>0</v>
      </c>
      <c r="N521" s="70">
        <f>SUM(N33,N73,N113,N153,N193,N233,N273,N313,N354,N396,N436,N480)</f>
        <v>0</v>
      </c>
    </row>
    <row r="522" spans="1:14" ht="16.5" thickBot="1" x14ac:dyDescent="0.25">
      <c r="A522" s="39">
        <v>11</v>
      </c>
      <c r="B522" s="40" t="s">
        <v>58</v>
      </c>
      <c r="C522" s="71">
        <f t="shared" si="184"/>
        <v>0</v>
      </c>
      <c r="D522" s="71">
        <f t="shared" si="184"/>
        <v>0</v>
      </c>
      <c r="E522" s="71">
        <f t="shared" si="185"/>
        <v>0</v>
      </c>
      <c r="F522" s="71">
        <f t="shared" si="185"/>
        <v>0</v>
      </c>
      <c r="G522" s="71">
        <f t="shared" si="186"/>
        <v>0</v>
      </c>
      <c r="H522" s="71">
        <f t="shared" si="186"/>
        <v>0</v>
      </c>
      <c r="I522" s="71">
        <f t="shared" si="187"/>
        <v>0</v>
      </c>
      <c r="J522" s="71">
        <f t="shared" si="187"/>
        <v>0</v>
      </c>
      <c r="K522" s="71">
        <f t="shared" si="188"/>
        <v>0</v>
      </c>
      <c r="L522" s="71">
        <f t="shared" si="188"/>
        <v>0</v>
      </c>
      <c r="M522" s="71">
        <f t="shared" si="188"/>
        <v>0</v>
      </c>
      <c r="N522" s="71">
        <f>SUM(N34,N74,N114,N154,N194,N234,N274,N314,N355,N397,N437,N481)</f>
        <v>0</v>
      </c>
    </row>
    <row r="523" spans="1:1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497:A501"/>
    <mergeCell ref="B497:B501"/>
    <mergeCell ref="A491:B491"/>
    <mergeCell ref="A492:B492"/>
    <mergeCell ref="A456:A460"/>
    <mergeCell ref="B456:B460"/>
    <mergeCell ref="A449:B449"/>
    <mergeCell ref="A450:B450"/>
    <mergeCell ref="A412:A416"/>
    <mergeCell ref="B412:B416"/>
    <mergeCell ref="A405:B405"/>
    <mergeCell ref="A406:B406"/>
    <mergeCell ref="A372:A376"/>
    <mergeCell ref="B372:B376"/>
    <mergeCell ref="A365:B365"/>
    <mergeCell ref="A366:B366"/>
    <mergeCell ref="A330:A334"/>
    <mergeCell ref="B330:B334"/>
    <mergeCell ref="B209:B213"/>
    <mergeCell ref="A323:B323"/>
    <mergeCell ref="A324:B324"/>
    <mergeCell ref="A289:A293"/>
    <mergeCell ref="B289:B293"/>
    <mergeCell ref="A282:B282"/>
    <mergeCell ref="A283:B28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81:B81"/>
    <mergeCell ref="A82:B82"/>
    <mergeCell ref="A83:B83"/>
    <mergeCell ref="A89:A93"/>
    <mergeCell ref="B89:B93"/>
    <mergeCell ref="A41:B41"/>
    <mergeCell ref="A42:B42"/>
    <mergeCell ref="A43:B43"/>
    <mergeCell ref="A49:A53"/>
    <mergeCell ref="B49:B53"/>
    <mergeCell ref="A1:B1"/>
    <mergeCell ref="A2:B2"/>
    <mergeCell ref="A3:B3"/>
    <mergeCell ref="A9:A13"/>
    <mergeCell ref="B9:B13"/>
  </mergeCells>
  <pageMargins left="0.7" right="0.7" top="0.75" bottom="0.75" header="0.3" footer="0.3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26"/>
  <sheetViews>
    <sheetView topLeftCell="A493" zoomScale="90" zoomScaleNormal="90" workbookViewId="0">
      <pane xSplit="2" topLeftCell="C1" activePane="topRight" state="frozen"/>
      <selection activeCell="A498" sqref="A498"/>
      <selection pane="topRight" activeCell="N493" sqref="N1:N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5.7109375" style="1" customWidth="1"/>
    <col min="15" max="16384" width="9.140625" style="1"/>
  </cols>
  <sheetData>
    <row r="1" spans="1:14" ht="12.75" customHeight="1" x14ac:dyDescent="0.2">
      <c r="A1" s="605" t="s">
        <v>0</v>
      </c>
      <c r="B1" s="605"/>
    </row>
    <row r="2" spans="1:14" ht="12.75" customHeight="1" x14ac:dyDescent="0.2">
      <c r="A2" s="605" t="s">
        <v>1</v>
      </c>
      <c r="B2" s="605"/>
    </row>
    <row r="3" spans="1:14" x14ac:dyDescent="0.2">
      <c r="A3" s="605" t="s">
        <v>45</v>
      </c>
      <c r="B3" s="605"/>
    </row>
    <row r="4" spans="1:14" ht="21" customHeight="1" x14ac:dyDescent="0.3">
      <c r="C4" s="141"/>
    </row>
    <row r="5" spans="1:14" x14ac:dyDescent="0.2">
      <c r="C5" s="131"/>
    </row>
    <row r="6" spans="1:14" x14ac:dyDescent="0.2">
      <c r="A6" s="1" t="s">
        <v>46</v>
      </c>
    </row>
    <row r="7" spans="1:14" ht="12.75" customHeight="1" x14ac:dyDescent="0.2">
      <c r="A7" s="43" t="s">
        <v>68</v>
      </c>
      <c r="B7" s="43"/>
    </row>
    <row r="8" spans="1:14" s="43" customFormat="1" ht="13.5" customHeight="1" thickBot="1" x14ac:dyDescent="0.25">
      <c r="A8" s="43" t="s">
        <v>71</v>
      </c>
    </row>
    <row r="9" spans="1:14" ht="15" customHeight="1" thickTop="1" x14ac:dyDescent="0.2">
      <c r="A9" s="602" t="s">
        <v>4</v>
      </c>
      <c r="B9" s="602" t="s">
        <v>5</v>
      </c>
      <c r="C9" s="140"/>
    </row>
    <row r="10" spans="1:14" ht="12.75" customHeight="1" x14ac:dyDescent="0.2">
      <c r="A10" s="603"/>
      <c r="B10" s="603"/>
      <c r="C10" s="138"/>
      <c r="D10" s="138"/>
      <c r="E10" s="162"/>
      <c r="F10" s="193"/>
      <c r="G10" s="255"/>
      <c r="H10" s="255"/>
      <c r="I10" s="319"/>
      <c r="J10" s="319"/>
      <c r="K10" s="340"/>
      <c r="L10" s="397"/>
      <c r="M10" s="449"/>
      <c r="N10" s="449"/>
    </row>
    <row r="11" spans="1:14" ht="12.75" customHeight="1" x14ac:dyDescent="0.2">
      <c r="A11" s="603"/>
      <c r="B11" s="603"/>
      <c r="C11" s="135" t="s">
        <v>36</v>
      </c>
      <c r="D11" s="135" t="s">
        <v>36</v>
      </c>
      <c r="E11" s="164" t="s">
        <v>36</v>
      </c>
      <c r="F11" s="191" t="s">
        <v>36</v>
      </c>
      <c r="G11" s="253" t="s">
        <v>36</v>
      </c>
      <c r="H11" s="253" t="s">
        <v>36</v>
      </c>
      <c r="I11" s="317" t="s">
        <v>36</v>
      </c>
      <c r="J11" s="317" t="s">
        <v>36</v>
      </c>
      <c r="K11" s="342" t="s">
        <v>36</v>
      </c>
      <c r="L11" s="395" t="s">
        <v>36</v>
      </c>
      <c r="M11" s="451" t="s">
        <v>36</v>
      </c>
      <c r="N11" s="451" t="s">
        <v>36</v>
      </c>
    </row>
    <row r="12" spans="1:14" ht="12.75" customHeight="1" x14ac:dyDescent="0.2">
      <c r="A12" s="603"/>
      <c r="B12" s="603"/>
      <c r="C12" s="136"/>
      <c r="D12" s="136"/>
      <c r="E12" s="165"/>
      <c r="F12" s="192"/>
      <c r="G12" s="254"/>
      <c r="H12" s="254"/>
      <c r="I12" s="318"/>
      <c r="J12" s="318"/>
      <c r="K12" s="343"/>
      <c r="L12" s="396"/>
      <c r="M12" s="452"/>
      <c r="N12" s="452"/>
    </row>
    <row r="13" spans="1:14" ht="11.25" customHeight="1" x14ac:dyDescent="0.2">
      <c r="A13" s="604"/>
      <c r="B13" s="604"/>
      <c r="C13" s="135"/>
      <c r="D13" s="135"/>
      <c r="E13" s="164"/>
      <c r="F13" s="191"/>
      <c r="G13" s="253"/>
      <c r="H13" s="253"/>
      <c r="I13" s="317"/>
      <c r="J13" s="317"/>
      <c r="K13" s="342"/>
      <c r="L13" s="395"/>
      <c r="M13" s="451"/>
      <c r="N13" s="451"/>
    </row>
    <row r="14" spans="1:14" s="8" customFormat="1" ht="12.75" customHeight="1" x14ac:dyDescent="0.2">
      <c r="A14" s="134" t="s">
        <v>10</v>
      </c>
      <c r="B14" s="134" t="s">
        <v>11</v>
      </c>
      <c r="C14" s="134" t="s">
        <v>17</v>
      </c>
      <c r="D14" s="134" t="s">
        <v>17</v>
      </c>
      <c r="E14" s="163" t="s">
        <v>17</v>
      </c>
      <c r="F14" s="190" t="s">
        <v>17</v>
      </c>
      <c r="G14" s="252" t="s">
        <v>17</v>
      </c>
      <c r="H14" s="252" t="s">
        <v>17</v>
      </c>
      <c r="I14" s="316" t="s">
        <v>17</v>
      </c>
      <c r="J14" s="316" t="s">
        <v>17</v>
      </c>
      <c r="K14" s="341" t="s">
        <v>17</v>
      </c>
      <c r="L14" s="394" t="s">
        <v>17</v>
      </c>
      <c r="M14" s="450" t="s">
        <v>17</v>
      </c>
      <c r="N14" s="450" t="s">
        <v>17</v>
      </c>
    </row>
    <row r="15" spans="1:14" s="16" customFormat="1" ht="15.95" customHeight="1" x14ac:dyDescent="0.2">
      <c r="A15" s="18">
        <v>1</v>
      </c>
      <c r="B15" s="19" t="s">
        <v>22</v>
      </c>
      <c r="C15" s="128">
        <f t="shared" ref="C15:H15" si="0">SUM(C16,C19,C20)</f>
        <v>0</v>
      </c>
      <c r="D15" s="128">
        <f t="shared" si="0"/>
        <v>0</v>
      </c>
      <c r="E15" s="167">
        <f t="shared" si="0"/>
        <v>0</v>
      </c>
      <c r="F15" s="187">
        <f t="shared" si="0"/>
        <v>0</v>
      </c>
      <c r="G15" s="249">
        <f t="shared" si="0"/>
        <v>0</v>
      </c>
      <c r="H15" s="249">
        <f t="shared" si="0"/>
        <v>0</v>
      </c>
      <c r="I15" s="313">
        <f t="shared" ref="I15:N15" si="1">SUM(I16,I19,I20)</f>
        <v>0</v>
      </c>
      <c r="J15" s="313">
        <f t="shared" si="1"/>
        <v>0</v>
      </c>
      <c r="K15" s="346">
        <f t="shared" si="1"/>
        <v>0</v>
      </c>
      <c r="L15" s="391">
        <f t="shared" si="1"/>
        <v>0</v>
      </c>
      <c r="M15" s="455">
        <f t="shared" si="1"/>
        <v>0</v>
      </c>
      <c r="N15" s="455">
        <f t="shared" si="1"/>
        <v>0</v>
      </c>
    </row>
    <row r="16" spans="1:14" s="23" customFormat="1" ht="15.95" customHeight="1" x14ac:dyDescent="0.2">
      <c r="A16" s="14"/>
      <c r="B16" s="22" t="s">
        <v>49</v>
      </c>
      <c r="C16" s="68">
        <f t="shared" ref="C16:H16" si="2">SUM(C17:C18)</f>
        <v>0</v>
      </c>
      <c r="D16" s="68">
        <f t="shared" si="2"/>
        <v>0</v>
      </c>
      <c r="E16" s="68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 t="shared" ref="I16:N16" si="3">SUM(I17:I18)</f>
        <v>0</v>
      </c>
      <c r="J16" s="68">
        <f t="shared" si="3"/>
        <v>0</v>
      </c>
      <c r="K16" s="68">
        <f t="shared" si="3"/>
        <v>0</v>
      </c>
      <c r="L16" s="68">
        <f t="shared" si="3"/>
        <v>0</v>
      </c>
      <c r="M16" s="68">
        <f t="shared" si="3"/>
        <v>0</v>
      </c>
      <c r="N16" s="68">
        <f t="shared" si="3"/>
        <v>0</v>
      </c>
    </row>
    <row r="17" spans="1:14" ht="15.95" customHeight="1" x14ac:dyDescent="0.2">
      <c r="A17" s="12"/>
      <c r="B17" s="13" t="s">
        <v>82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 ht="15.95" customHeight="1" x14ac:dyDescent="0.2">
      <c r="A18" s="12"/>
      <c r="B18" s="13" t="s">
        <v>83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 ht="15.95" customHeight="1" x14ac:dyDescent="0.2">
      <c r="A19" s="12"/>
      <c r="B19" s="11" t="s">
        <v>50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</row>
    <row r="20" spans="1:14" ht="15.95" customHeight="1" x14ac:dyDescent="0.2">
      <c r="A20" s="12"/>
      <c r="B20" s="11" t="s">
        <v>51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4">SUM(C22:C23)</f>
        <v>0</v>
      </c>
      <c r="D21" s="61">
        <f t="shared" si="4"/>
        <v>0</v>
      </c>
      <c r="E21" s="61">
        <f t="shared" si="4"/>
        <v>0</v>
      </c>
      <c r="F21" s="61">
        <f t="shared" si="4"/>
        <v>0</v>
      </c>
      <c r="G21" s="61">
        <f t="shared" si="4"/>
        <v>0</v>
      </c>
      <c r="H21" s="61">
        <f t="shared" si="4"/>
        <v>0</v>
      </c>
      <c r="I21" s="61">
        <f t="shared" ref="I21:N21" si="5">SUM(I22:I23)</f>
        <v>0</v>
      </c>
      <c r="J21" s="61">
        <f t="shared" si="5"/>
        <v>0</v>
      </c>
      <c r="K21" s="61">
        <f t="shared" si="5"/>
        <v>0</v>
      </c>
      <c r="L21" s="61">
        <f t="shared" si="5"/>
        <v>0</v>
      </c>
      <c r="M21" s="61">
        <f t="shared" si="5"/>
        <v>0</v>
      </c>
      <c r="N21" s="61">
        <f t="shared" si="5"/>
        <v>0</v>
      </c>
    </row>
    <row r="22" spans="1:14" ht="15.95" customHeight="1" x14ac:dyDescent="0.2">
      <c r="A22" s="12"/>
      <c r="B22" s="13" t="s">
        <v>82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</row>
    <row r="23" spans="1:14" ht="15.95" customHeight="1" x14ac:dyDescent="0.2">
      <c r="A23" s="12"/>
      <c r="B23" s="13" t="s">
        <v>83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 ht="15.95" customHeight="1" x14ac:dyDescent="0.2">
      <c r="A24" s="9">
        <v>3</v>
      </c>
      <c r="B24" s="10" t="s">
        <v>53</v>
      </c>
      <c r="C24" s="126">
        <v>0</v>
      </c>
      <c r="D24" s="126">
        <v>0</v>
      </c>
      <c r="E24" s="168">
        <v>0</v>
      </c>
      <c r="F24" s="185">
        <v>0</v>
      </c>
      <c r="G24" s="247">
        <v>0</v>
      </c>
      <c r="H24" s="247">
        <v>0</v>
      </c>
      <c r="I24" s="311">
        <v>0</v>
      </c>
      <c r="J24" s="311">
        <v>0</v>
      </c>
      <c r="K24" s="347">
        <v>0</v>
      </c>
      <c r="L24" s="389">
        <v>0</v>
      </c>
      <c r="M24" s="456">
        <v>0</v>
      </c>
      <c r="N24" s="456">
        <v>0</v>
      </c>
    </row>
    <row r="25" spans="1:14" ht="15.95" customHeight="1" x14ac:dyDescent="0.2">
      <c r="A25" s="14">
        <v>4</v>
      </c>
      <c r="B25" s="10" t="s">
        <v>52</v>
      </c>
      <c r="C25" s="68">
        <f t="shared" ref="C25:H25" si="6">SUM(C26:C27)</f>
        <v>0</v>
      </c>
      <c r="D25" s="68">
        <f t="shared" si="6"/>
        <v>0</v>
      </c>
      <c r="E25" s="68">
        <f t="shared" si="6"/>
        <v>0</v>
      </c>
      <c r="F25" s="68">
        <f t="shared" si="6"/>
        <v>0</v>
      </c>
      <c r="G25" s="68">
        <f t="shared" si="6"/>
        <v>0</v>
      </c>
      <c r="H25" s="68">
        <f t="shared" si="6"/>
        <v>0</v>
      </c>
      <c r="I25" s="68">
        <f t="shared" ref="I25:N25" si="7">SUM(I26:I27)</f>
        <v>0</v>
      </c>
      <c r="J25" s="68">
        <f t="shared" si="7"/>
        <v>0</v>
      </c>
      <c r="K25" s="68">
        <f t="shared" si="7"/>
        <v>0</v>
      </c>
      <c r="L25" s="68">
        <f t="shared" si="7"/>
        <v>0</v>
      </c>
      <c r="M25" s="68">
        <f t="shared" si="7"/>
        <v>0</v>
      </c>
      <c r="N25" s="68">
        <f t="shared" si="7"/>
        <v>0</v>
      </c>
    </row>
    <row r="26" spans="1:14" ht="15.95" customHeight="1" x14ac:dyDescent="0.2">
      <c r="A26" s="14"/>
      <c r="B26" s="13" t="s">
        <v>82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</row>
    <row r="27" spans="1:14" ht="15.95" customHeight="1" x14ac:dyDescent="0.2">
      <c r="A27" s="14"/>
      <c r="B27" s="13" t="s">
        <v>83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1:14" ht="15.95" customHeight="1" x14ac:dyDescent="0.2">
      <c r="A28" s="14">
        <v>5</v>
      </c>
      <c r="B28" s="11" t="s">
        <v>54</v>
      </c>
      <c r="C28" s="126">
        <v>0</v>
      </c>
      <c r="D28" s="126">
        <v>0</v>
      </c>
      <c r="E28" s="168">
        <v>0</v>
      </c>
      <c r="F28" s="185">
        <v>0</v>
      </c>
      <c r="G28" s="247">
        <v>0</v>
      </c>
      <c r="H28" s="247">
        <v>0</v>
      </c>
      <c r="I28" s="311">
        <v>0</v>
      </c>
      <c r="J28" s="311">
        <v>0</v>
      </c>
      <c r="K28" s="347">
        <v>0</v>
      </c>
      <c r="L28" s="389">
        <v>0</v>
      </c>
      <c r="M28" s="456">
        <v>0</v>
      </c>
      <c r="N28" s="456">
        <v>0</v>
      </c>
    </row>
    <row r="29" spans="1:14" ht="15.95" customHeight="1" x14ac:dyDescent="0.2">
      <c r="A29" s="14">
        <v>6</v>
      </c>
      <c r="B29" s="10" t="s">
        <v>55</v>
      </c>
      <c r="C29" s="126">
        <v>0</v>
      </c>
      <c r="D29" s="126">
        <v>0</v>
      </c>
      <c r="E29" s="168">
        <v>0</v>
      </c>
      <c r="F29" s="185">
        <v>0</v>
      </c>
      <c r="G29" s="247">
        <v>0</v>
      </c>
      <c r="H29" s="247">
        <v>0</v>
      </c>
      <c r="I29" s="311">
        <v>0</v>
      </c>
      <c r="J29" s="311">
        <v>0</v>
      </c>
      <c r="K29" s="347">
        <v>0</v>
      </c>
      <c r="L29" s="389">
        <v>0</v>
      </c>
      <c r="M29" s="456">
        <v>0</v>
      </c>
      <c r="N29" s="456">
        <v>0</v>
      </c>
    </row>
    <row r="30" spans="1:14" ht="15.95" customHeight="1" x14ac:dyDescent="0.2">
      <c r="A30" s="14">
        <v>7</v>
      </c>
      <c r="B30" s="10" t="s">
        <v>56</v>
      </c>
      <c r="C30" s="126">
        <v>0</v>
      </c>
      <c r="D30" s="126">
        <v>0</v>
      </c>
      <c r="E30" s="168">
        <v>0</v>
      </c>
      <c r="F30" s="185">
        <v>0</v>
      </c>
      <c r="G30" s="247">
        <v>0</v>
      </c>
      <c r="H30" s="247">
        <v>0</v>
      </c>
      <c r="I30" s="311">
        <v>0</v>
      </c>
      <c r="J30" s="311">
        <v>0</v>
      </c>
      <c r="K30" s="347">
        <v>0</v>
      </c>
      <c r="L30" s="389">
        <v>0</v>
      </c>
      <c r="M30" s="456">
        <v>0</v>
      </c>
      <c r="N30" s="456">
        <v>0</v>
      </c>
    </row>
    <row r="31" spans="1:14" ht="15.95" customHeight="1" x14ac:dyDescent="0.2">
      <c r="A31" s="14">
        <v>8</v>
      </c>
      <c r="B31" s="10" t="s">
        <v>57</v>
      </c>
      <c r="C31" s="126">
        <v>0</v>
      </c>
      <c r="D31" s="126">
        <v>0</v>
      </c>
      <c r="E31" s="168">
        <v>0</v>
      </c>
      <c r="F31" s="185">
        <v>0</v>
      </c>
      <c r="G31" s="247">
        <v>0</v>
      </c>
      <c r="H31" s="247">
        <v>0</v>
      </c>
      <c r="I31" s="311">
        <v>0</v>
      </c>
      <c r="J31" s="311">
        <v>0</v>
      </c>
      <c r="K31" s="347">
        <v>0</v>
      </c>
      <c r="L31" s="389">
        <v>0</v>
      </c>
      <c r="M31" s="456">
        <v>0</v>
      </c>
      <c r="N31" s="456">
        <v>0</v>
      </c>
    </row>
    <row r="32" spans="1:14" ht="15.95" customHeight="1" x14ac:dyDescent="0.2">
      <c r="A32" s="14">
        <v>9</v>
      </c>
      <c r="B32" s="10" t="s">
        <v>24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</row>
    <row r="33" spans="1:14" ht="15.75" x14ac:dyDescent="0.2">
      <c r="A33" s="14">
        <v>10</v>
      </c>
      <c r="B33" s="10" t="s">
        <v>25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</row>
    <row r="34" spans="1:14" ht="16.5" thickBot="1" x14ac:dyDescent="0.25">
      <c r="A34" s="39">
        <v>11</v>
      </c>
      <c r="B34" s="40" t="s">
        <v>58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605" t="s">
        <v>0</v>
      </c>
      <c r="B41" s="605"/>
    </row>
    <row r="42" spans="1:14" ht="21" customHeight="1" x14ac:dyDescent="0.2">
      <c r="A42" s="605" t="s">
        <v>1</v>
      </c>
      <c r="B42" s="605"/>
    </row>
    <row r="43" spans="1:14" x14ac:dyDescent="0.2">
      <c r="A43" s="605" t="s">
        <v>45</v>
      </c>
      <c r="B43" s="605"/>
    </row>
    <row r="44" spans="1:14" ht="22.5" x14ac:dyDescent="0.3">
      <c r="C44" s="141"/>
    </row>
    <row r="45" spans="1:14" ht="12.75" customHeight="1" x14ac:dyDescent="0.2">
      <c r="C45" s="131"/>
    </row>
    <row r="46" spans="1:14" ht="13.5" customHeight="1" x14ac:dyDescent="0.2">
      <c r="A46" s="1" t="s">
        <v>46</v>
      </c>
    </row>
    <row r="47" spans="1:14" s="43" customFormat="1" ht="15" customHeight="1" x14ac:dyDescent="0.2">
      <c r="A47" s="43" t="s">
        <v>68</v>
      </c>
    </row>
    <row r="48" spans="1:14" s="43" customFormat="1" ht="12.75" customHeight="1" thickBot="1" x14ac:dyDescent="0.25">
      <c r="A48" s="43" t="s">
        <v>77</v>
      </c>
    </row>
    <row r="49" spans="1:14" ht="12.75" customHeight="1" thickTop="1" x14ac:dyDescent="0.2">
      <c r="A49" s="606" t="s">
        <v>4</v>
      </c>
      <c r="B49" s="606" t="s">
        <v>5</v>
      </c>
      <c r="C49" s="140"/>
    </row>
    <row r="50" spans="1:14" ht="12.75" customHeight="1" x14ac:dyDescent="0.2">
      <c r="A50" s="607"/>
      <c r="B50" s="607"/>
      <c r="C50" s="138"/>
      <c r="D50" s="138"/>
      <c r="E50" s="162"/>
      <c r="F50" s="193"/>
      <c r="G50" s="255"/>
      <c r="H50" s="255"/>
      <c r="I50" s="319"/>
      <c r="J50" s="319"/>
      <c r="K50" s="340"/>
      <c r="L50" s="397"/>
      <c r="M50" s="449"/>
      <c r="N50" s="449"/>
    </row>
    <row r="51" spans="1:14" ht="11.25" customHeight="1" x14ac:dyDescent="0.2">
      <c r="A51" s="607"/>
      <c r="B51" s="607"/>
      <c r="C51" s="135" t="s">
        <v>36</v>
      </c>
      <c r="D51" s="135" t="s">
        <v>36</v>
      </c>
      <c r="E51" s="164" t="s">
        <v>36</v>
      </c>
      <c r="F51" s="191" t="s">
        <v>36</v>
      </c>
      <c r="G51" s="253" t="s">
        <v>36</v>
      </c>
      <c r="H51" s="253" t="s">
        <v>36</v>
      </c>
      <c r="I51" s="317" t="s">
        <v>36</v>
      </c>
      <c r="J51" s="317" t="s">
        <v>36</v>
      </c>
      <c r="K51" s="342" t="s">
        <v>36</v>
      </c>
      <c r="L51" s="395" t="s">
        <v>36</v>
      </c>
      <c r="M51" s="451" t="s">
        <v>36</v>
      </c>
      <c r="N51" s="451" t="s">
        <v>36</v>
      </c>
    </row>
    <row r="52" spans="1:14" ht="12.75" customHeight="1" x14ac:dyDescent="0.2">
      <c r="A52" s="607"/>
      <c r="B52" s="607"/>
      <c r="C52" s="136"/>
      <c r="D52" s="136"/>
      <c r="E52" s="165"/>
      <c r="F52" s="192"/>
      <c r="G52" s="254"/>
      <c r="H52" s="254"/>
      <c r="I52" s="318"/>
      <c r="J52" s="318"/>
      <c r="K52" s="343"/>
      <c r="L52" s="396"/>
      <c r="M52" s="452"/>
      <c r="N52" s="452"/>
    </row>
    <row r="53" spans="1:14" ht="15.95" customHeight="1" x14ac:dyDescent="0.2">
      <c r="A53" s="608"/>
      <c r="B53" s="608"/>
      <c r="C53" s="135"/>
      <c r="D53" s="135"/>
      <c r="E53" s="164"/>
      <c r="F53" s="191"/>
      <c r="G53" s="253"/>
      <c r="H53" s="253"/>
      <c r="I53" s="317"/>
      <c r="J53" s="317"/>
      <c r="K53" s="342"/>
      <c r="L53" s="395"/>
      <c r="M53" s="451"/>
      <c r="N53" s="451"/>
    </row>
    <row r="54" spans="1:14" s="8" customFormat="1" ht="15.95" customHeight="1" x14ac:dyDescent="0.2">
      <c r="A54" s="134" t="s">
        <v>10</v>
      </c>
      <c r="B54" s="134" t="s">
        <v>11</v>
      </c>
      <c r="C54" s="134" t="s">
        <v>17</v>
      </c>
      <c r="D54" s="134" t="s">
        <v>17</v>
      </c>
      <c r="E54" s="163" t="s">
        <v>17</v>
      </c>
      <c r="F54" s="190" t="s">
        <v>17</v>
      </c>
      <c r="G54" s="252" t="s">
        <v>17</v>
      </c>
      <c r="H54" s="252" t="s">
        <v>17</v>
      </c>
      <c r="I54" s="316" t="s">
        <v>17</v>
      </c>
      <c r="J54" s="316" t="s">
        <v>17</v>
      </c>
      <c r="K54" s="341" t="s">
        <v>17</v>
      </c>
      <c r="L54" s="394" t="s">
        <v>17</v>
      </c>
      <c r="M54" s="450" t="s">
        <v>17</v>
      </c>
      <c r="N54" s="450" t="s">
        <v>17</v>
      </c>
    </row>
    <row r="55" spans="1:14" s="16" customFormat="1" ht="15.95" customHeight="1" x14ac:dyDescent="0.2">
      <c r="A55" s="18">
        <v>1</v>
      </c>
      <c r="B55" s="19" t="s">
        <v>22</v>
      </c>
      <c r="C55" s="128">
        <f t="shared" ref="C55:H55" si="8">SUM(C56,C59,C60)</f>
        <v>0</v>
      </c>
      <c r="D55" s="128">
        <f t="shared" si="8"/>
        <v>0</v>
      </c>
      <c r="E55" s="167">
        <f t="shared" si="8"/>
        <v>0</v>
      </c>
      <c r="F55" s="187">
        <f t="shared" si="8"/>
        <v>0</v>
      </c>
      <c r="G55" s="249">
        <f t="shared" si="8"/>
        <v>0</v>
      </c>
      <c r="H55" s="249">
        <f t="shared" si="8"/>
        <v>0</v>
      </c>
      <c r="I55" s="313">
        <f t="shared" ref="I55:N55" si="9">SUM(I56,I59,I60)</f>
        <v>0</v>
      </c>
      <c r="J55" s="313">
        <f t="shared" si="9"/>
        <v>0</v>
      </c>
      <c r="K55" s="346">
        <f t="shared" si="9"/>
        <v>0</v>
      </c>
      <c r="L55" s="391">
        <f t="shared" si="9"/>
        <v>0</v>
      </c>
      <c r="M55" s="455">
        <f t="shared" si="9"/>
        <v>0</v>
      </c>
      <c r="N55" s="455">
        <f t="shared" si="9"/>
        <v>0</v>
      </c>
    </row>
    <row r="56" spans="1:14" s="23" customFormat="1" ht="15.95" customHeight="1" x14ac:dyDescent="0.2">
      <c r="A56" s="14"/>
      <c r="B56" s="22" t="s">
        <v>49</v>
      </c>
      <c r="C56" s="68">
        <f t="shared" ref="C56:H56" si="10">SUM(C57:C58)</f>
        <v>0</v>
      </c>
      <c r="D56" s="68">
        <f t="shared" si="10"/>
        <v>0</v>
      </c>
      <c r="E56" s="68">
        <f t="shared" si="10"/>
        <v>0</v>
      </c>
      <c r="F56" s="68">
        <f t="shared" si="10"/>
        <v>0</v>
      </c>
      <c r="G56" s="68">
        <f t="shared" si="10"/>
        <v>0</v>
      </c>
      <c r="H56" s="68">
        <f t="shared" si="10"/>
        <v>0</v>
      </c>
      <c r="I56" s="68">
        <f t="shared" ref="I56:N56" si="11">SUM(I57:I58)</f>
        <v>0</v>
      </c>
      <c r="J56" s="68">
        <f t="shared" si="11"/>
        <v>0</v>
      </c>
      <c r="K56" s="68">
        <f t="shared" si="11"/>
        <v>0</v>
      </c>
      <c r="L56" s="68">
        <f t="shared" si="11"/>
        <v>0</v>
      </c>
      <c r="M56" s="68">
        <f t="shared" si="11"/>
        <v>0</v>
      </c>
      <c r="N56" s="68">
        <f t="shared" si="11"/>
        <v>0</v>
      </c>
    </row>
    <row r="57" spans="1:14" ht="15.95" customHeight="1" x14ac:dyDescent="0.2">
      <c r="A57" s="12"/>
      <c r="B57" s="13" t="s">
        <v>82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ht="15.95" customHeight="1" x14ac:dyDescent="0.2">
      <c r="A58" s="12"/>
      <c r="B58" s="13" t="s">
        <v>83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</row>
    <row r="59" spans="1:14" ht="15.95" customHeight="1" x14ac:dyDescent="0.2">
      <c r="A59" s="12"/>
      <c r="B59" s="11" t="s">
        <v>50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</row>
    <row r="60" spans="1:14" ht="15.95" customHeight="1" x14ac:dyDescent="0.2">
      <c r="A60" s="12"/>
      <c r="B60" s="11" t="s">
        <v>51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ht="15.95" customHeight="1" x14ac:dyDescent="0.2">
      <c r="A61" s="14">
        <v>2</v>
      </c>
      <c r="B61" s="10" t="s">
        <v>23</v>
      </c>
      <c r="C61" s="126">
        <f t="shared" ref="C61:H61" si="12">SUM(C62:C63)</f>
        <v>0</v>
      </c>
      <c r="D61" s="126">
        <f t="shared" si="12"/>
        <v>0</v>
      </c>
      <c r="E61" s="168">
        <f t="shared" si="12"/>
        <v>0</v>
      </c>
      <c r="F61" s="185">
        <f t="shared" si="12"/>
        <v>0</v>
      </c>
      <c r="G61" s="247">
        <f t="shared" si="12"/>
        <v>0</v>
      </c>
      <c r="H61" s="247">
        <f t="shared" si="12"/>
        <v>0</v>
      </c>
      <c r="I61" s="311">
        <f t="shared" ref="I61:N61" si="13">SUM(I62:I63)</f>
        <v>0</v>
      </c>
      <c r="J61" s="311">
        <f t="shared" si="13"/>
        <v>0</v>
      </c>
      <c r="K61" s="347">
        <f t="shared" si="13"/>
        <v>0</v>
      </c>
      <c r="L61" s="389">
        <f t="shared" si="13"/>
        <v>0</v>
      </c>
      <c r="M61" s="456">
        <f t="shared" si="13"/>
        <v>0</v>
      </c>
      <c r="N61" s="456">
        <f t="shared" si="13"/>
        <v>0</v>
      </c>
    </row>
    <row r="62" spans="1:14" ht="15.95" customHeight="1" x14ac:dyDescent="0.2">
      <c r="A62" s="12"/>
      <c r="B62" s="13" t="s">
        <v>82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</row>
    <row r="63" spans="1:14" ht="15.95" customHeight="1" x14ac:dyDescent="0.2">
      <c r="A63" s="12"/>
      <c r="B63" s="13" t="s">
        <v>83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</row>
    <row r="64" spans="1:14" ht="15.95" customHeight="1" x14ac:dyDescent="0.2">
      <c r="A64" s="9">
        <v>3</v>
      </c>
      <c r="B64" s="10" t="s">
        <v>53</v>
      </c>
      <c r="C64" s="126">
        <v>0</v>
      </c>
      <c r="D64" s="126">
        <v>0</v>
      </c>
      <c r="E64" s="168">
        <v>0</v>
      </c>
      <c r="F64" s="185">
        <v>0</v>
      </c>
      <c r="G64" s="247">
        <v>0</v>
      </c>
      <c r="H64" s="247">
        <v>0</v>
      </c>
      <c r="I64" s="311">
        <v>0</v>
      </c>
      <c r="J64" s="311">
        <v>0</v>
      </c>
      <c r="K64" s="347">
        <v>0</v>
      </c>
      <c r="L64" s="389">
        <v>0</v>
      </c>
      <c r="M64" s="456">
        <v>0</v>
      </c>
      <c r="N64" s="456">
        <v>0</v>
      </c>
    </row>
    <row r="65" spans="1:14" ht="15.95" customHeight="1" x14ac:dyDescent="0.2">
      <c r="A65" s="14">
        <v>4</v>
      </c>
      <c r="B65" s="10" t="s">
        <v>52</v>
      </c>
      <c r="C65" s="68">
        <f t="shared" ref="C65:H65" si="14">SUM(C66:C67)</f>
        <v>0</v>
      </c>
      <c r="D65" s="68">
        <f t="shared" si="14"/>
        <v>0</v>
      </c>
      <c r="E65" s="68">
        <f t="shared" si="14"/>
        <v>0</v>
      </c>
      <c r="F65" s="68">
        <f t="shared" si="14"/>
        <v>0</v>
      </c>
      <c r="G65" s="68">
        <f t="shared" si="14"/>
        <v>0</v>
      </c>
      <c r="H65" s="68">
        <f t="shared" si="14"/>
        <v>0</v>
      </c>
      <c r="I65" s="68">
        <f t="shared" ref="I65:N65" si="15">SUM(I66:I67)</f>
        <v>0</v>
      </c>
      <c r="J65" s="68">
        <f t="shared" si="15"/>
        <v>0</v>
      </c>
      <c r="K65" s="68">
        <f t="shared" si="15"/>
        <v>0</v>
      </c>
      <c r="L65" s="68">
        <f t="shared" si="15"/>
        <v>0</v>
      </c>
      <c r="M65" s="68">
        <f t="shared" si="15"/>
        <v>0</v>
      </c>
      <c r="N65" s="68">
        <f t="shared" si="15"/>
        <v>0</v>
      </c>
    </row>
    <row r="66" spans="1:14" ht="15.95" customHeight="1" x14ac:dyDescent="0.2">
      <c r="A66" s="14"/>
      <c r="B66" s="13" t="s">
        <v>82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1:14" ht="15.95" customHeight="1" x14ac:dyDescent="0.2">
      <c r="A67" s="14"/>
      <c r="B67" s="13" t="s">
        <v>83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ht="15.95" customHeight="1" x14ac:dyDescent="0.2">
      <c r="A68" s="14">
        <v>5</v>
      </c>
      <c r="B68" s="11" t="s">
        <v>54</v>
      </c>
      <c r="C68" s="126">
        <v>0</v>
      </c>
      <c r="D68" s="126">
        <v>0</v>
      </c>
      <c r="E68" s="168">
        <v>0</v>
      </c>
      <c r="F68" s="185">
        <v>0</v>
      </c>
      <c r="G68" s="247">
        <v>0</v>
      </c>
      <c r="H68" s="247">
        <v>0</v>
      </c>
      <c r="I68" s="311">
        <v>0</v>
      </c>
      <c r="J68" s="311">
        <v>0</v>
      </c>
      <c r="K68" s="347">
        <v>0</v>
      </c>
      <c r="L68" s="389">
        <v>0</v>
      </c>
      <c r="M68" s="456">
        <v>0</v>
      </c>
      <c r="N68" s="456">
        <v>0</v>
      </c>
    </row>
    <row r="69" spans="1:14" ht="15.95" customHeight="1" x14ac:dyDescent="0.2">
      <c r="A69" s="14">
        <v>6</v>
      </c>
      <c r="B69" s="10" t="s">
        <v>55</v>
      </c>
      <c r="C69" s="126">
        <v>0</v>
      </c>
      <c r="D69" s="126">
        <v>0</v>
      </c>
      <c r="E69" s="168">
        <v>0</v>
      </c>
      <c r="F69" s="185">
        <v>0</v>
      </c>
      <c r="G69" s="247">
        <v>0</v>
      </c>
      <c r="H69" s="247">
        <v>0</v>
      </c>
      <c r="I69" s="311">
        <v>0</v>
      </c>
      <c r="J69" s="311">
        <v>0</v>
      </c>
      <c r="K69" s="347">
        <v>0</v>
      </c>
      <c r="L69" s="389">
        <v>0</v>
      </c>
      <c r="M69" s="456">
        <v>0</v>
      </c>
      <c r="N69" s="456">
        <v>0</v>
      </c>
    </row>
    <row r="70" spans="1:14" ht="15.95" customHeight="1" x14ac:dyDescent="0.2">
      <c r="A70" s="14">
        <v>7</v>
      </c>
      <c r="B70" s="10" t="s">
        <v>56</v>
      </c>
      <c r="C70" s="126">
        <v>0</v>
      </c>
      <c r="D70" s="126">
        <v>0</v>
      </c>
      <c r="E70" s="168">
        <v>0</v>
      </c>
      <c r="F70" s="185">
        <v>0</v>
      </c>
      <c r="G70" s="247">
        <v>0</v>
      </c>
      <c r="H70" s="247">
        <v>0</v>
      </c>
      <c r="I70" s="311">
        <v>0</v>
      </c>
      <c r="J70" s="311">
        <v>0</v>
      </c>
      <c r="K70" s="347">
        <v>0</v>
      </c>
      <c r="L70" s="389">
        <v>0</v>
      </c>
      <c r="M70" s="456">
        <v>0</v>
      </c>
      <c r="N70" s="456">
        <v>0</v>
      </c>
    </row>
    <row r="71" spans="1:14" ht="15.75" x14ac:dyDescent="0.2">
      <c r="A71" s="14">
        <v>8</v>
      </c>
      <c r="B71" s="10" t="s">
        <v>57</v>
      </c>
      <c r="C71" s="126">
        <v>0</v>
      </c>
      <c r="D71" s="126">
        <v>0</v>
      </c>
      <c r="E71" s="168">
        <v>0</v>
      </c>
      <c r="F71" s="185">
        <v>0</v>
      </c>
      <c r="G71" s="247">
        <v>0</v>
      </c>
      <c r="H71" s="247">
        <v>0</v>
      </c>
      <c r="I71" s="311">
        <v>0</v>
      </c>
      <c r="J71" s="311">
        <v>0</v>
      </c>
      <c r="K71" s="347">
        <v>0</v>
      </c>
      <c r="L71" s="389">
        <v>0</v>
      </c>
      <c r="M71" s="456">
        <v>0</v>
      </c>
      <c r="N71" s="456">
        <v>0</v>
      </c>
    </row>
    <row r="72" spans="1:14" ht="15.75" x14ac:dyDescent="0.2">
      <c r="A72" s="14">
        <v>9</v>
      </c>
      <c r="B72" s="10" t="s">
        <v>24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</row>
    <row r="73" spans="1:14" ht="15.75" x14ac:dyDescent="0.2">
      <c r="A73" s="14">
        <v>10</v>
      </c>
      <c r="B73" s="10" t="s">
        <v>25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</row>
    <row r="74" spans="1:14" ht="16.5" thickBot="1" x14ac:dyDescent="0.25">
      <c r="A74" s="39">
        <v>11</v>
      </c>
      <c r="B74" s="40" t="s">
        <v>58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605" t="s">
        <v>0</v>
      </c>
      <c r="B81" s="605"/>
    </row>
    <row r="82" spans="1:14" ht="12.75" customHeight="1" x14ac:dyDescent="0.2">
      <c r="A82" s="605" t="s">
        <v>1</v>
      </c>
      <c r="B82" s="605"/>
    </row>
    <row r="83" spans="1:14" ht="12.75" customHeight="1" x14ac:dyDescent="0.2">
      <c r="A83" s="605" t="s">
        <v>45</v>
      </c>
      <c r="B83" s="605"/>
    </row>
    <row r="84" spans="1:14" ht="13.5" customHeight="1" x14ac:dyDescent="0.3">
      <c r="C84" s="141"/>
    </row>
    <row r="85" spans="1:14" ht="15" customHeight="1" x14ac:dyDescent="0.2">
      <c r="C85" s="131"/>
    </row>
    <row r="86" spans="1:14" ht="12.75" customHeight="1" x14ac:dyDescent="0.2">
      <c r="A86" s="1" t="s">
        <v>46</v>
      </c>
    </row>
    <row r="87" spans="1:14" ht="12.75" customHeight="1" x14ac:dyDescent="0.2">
      <c r="A87" s="1" t="s">
        <v>68</v>
      </c>
    </row>
    <row r="88" spans="1:14" s="43" customFormat="1" ht="12.75" customHeight="1" thickBot="1" x14ac:dyDescent="0.25">
      <c r="A88" s="43" t="s">
        <v>78</v>
      </c>
    </row>
    <row r="89" spans="1:14" ht="11.25" customHeight="1" thickTop="1" x14ac:dyDescent="0.2">
      <c r="A89" s="609" t="s">
        <v>4</v>
      </c>
      <c r="B89" s="609" t="s">
        <v>5</v>
      </c>
      <c r="C89" s="142"/>
    </row>
    <row r="90" spans="1:14" ht="12.75" customHeight="1" x14ac:dyDescent="0.2">
      <c r="A90" s="610"/>
      <c r="B90" s="610"/>
      <c r="C90" s="138"/>
      <c r="D90" s="138"/>
      <c r="E90" s="162"/>
      <c r="F90" s="193"/>
      <c r="G90" s="255"/>
      <c r="H90" s="255"/>
      <c r="I90" s="319"/>
      <c r="J90" s="319"/>
      <c r="K90" s="340"/>
      <c r="L90" s="397"/>
      <c r="M90" s="449"/>
      <c r="N90" s="449"/>
    </row>
    <row r="91" spans="1:14" ht="15.95" customHeight="1" x14ac:dyDescent="0.2">
      <c r="A91" s="610"/>
      <c r="B91" s="610"/>
      <c r="C91" s="135" t="s">
        <v>36</v>
      </c>
      <c r="D91" s="135" t="s">
        <v>36</v>
      </c>
      <c r="E91" s="164" t="s">
        <v>36</v>
      </c>
      <c r="F91" s="191" t="s">
        <v>36</v>
      </c>
      <c r="G91" s="253" t="s">
        <v>36</v>
      </c>
      <c r="H91" s="253" t="s">
        <v>36</v>
      </c>
      <c r="I91" s="317" t="s">
        <v>36</v>
      </c>
      <c r="J91" s="317" t="s">
        <v>36</v>
      </c>
      <c r="K91" s="342" t="s">
        <v>36</v>
      </c>
      <c r="L91" s="395" t="s">
        <v>36</v>
      </c>
      <c r="M91" s="451" t="s">
        <v>36</v>
      </c>
      <c r="N91" s="451" t="s">
        <v>36</v>
      </c>
    </row>
    <row r="92" spans="1:14" ht="15.95" customHeight="1" x14ac:dyDescent="0.2">
      <c r="A92" s="610"/>
      <c r="B92" s="610"/>
      <c r="C92" s="136"/>
      <c r="D92" s="136"/>
      <c r="E92" s="165"/>
      <c r="F92" s="192"/>
      <c r="G92" s="254"/>
      <c r="H92" s="254"/>
      <c r="I92" s="318"/>
      <c r="J92" s="318"/>
      <c r="K92" s="343"/>
      <c r="L92" s="396"/>
      <c r="M92" s="452"/>
      <c r="N92" s="452"/>
    </row>
    <row r="93" spans="1:14" ht="15.95" customHeight="1" x14ac:dyDescent="0.2">
      <c r="A93" s="611"/>
      <c r="B93" s="611"/>
      <c r="C93" s="135"/>
      <c r="D93" s="135"/>
      <c r="E93" s="164"/>
      <c r="F93" s="191"/>
      <c r="G93" s="253"/>
      <c r="H93" s="253"/>
      <c r="I93" s="317"/>
      <c r="J93" s="317"/>
      <c r="K93" s="342"/>
      <c r="L93" s="395"/>
      <c r="M93" s="451"/>
      <c r="N93" s="451"/>
    </row>
    <row r="94" spans="1:14" s="8" customFormat="1" ht="15.95" customHeight="1" x14ac:dyDescent="0.2">
      <c r="A94" s="134" t="s">
        <v>10</v>
      </c>
      <c r="B94" s="134" t="s">
        <v>11</v>
      </c>
      <c r="C94" s="134" t="s">
        <v>17</v>
      </c>
      <c r="D94" s="134" t="s">
        <v>17</v>
      </c>
      <c r="E94" s="163" t="s">
        <v>17</v>
      </c>
      <c r="F94" s="190" t="s">
        <v>17</v>
      </c>
      <c r="G94" s="252" t="s">
        <v>17</v>
      </c>
      <c r="H94" s="252" t="s">
        <v>17</v>
      </c>
      <c r="I94" s="316" t="s">
        <v>17</v>
      </c>
      <c r="J94" s="316" t="s">
        <v>17</v>
      </c>
      <c r="K94" s="341" t="s">
        <v>17</v>
      </c>
      <c r="L94" s="394" t="s">
        <v>17</v>
      </c>
      <c r="M94" s="450" t="s">
        <v>17</v>
      </c>
      <c r="N94" s="450" t="s">
        <v>17</v>
      </c>
    </row>
    <row r="95" spans="1:14" s="16" customFormat="1" ht="15.95" customHeight="1" x14ac:dyDescent="0.2">
      <c r="A95" s="18">
        <v>1</v>
      </c>
      <c r="B95" s="19" t="s">
        <v>22</v>
      </c>
      <c r="C95" s="128">
        <f t="shared" ref="C95:H95" si="16">SUM(C96,C99,C100)</f>
        <v>0</v>
      </c>
      <c r="D95" s="128">
        <f t="shared" si="16"/>
        <v>0</v>
      </c>
      <c r="E95" s="167">
        <f t="shared" si="16"/>
        <v>0</v>
      </c>
      <c r="F95" s="187">
        <f t="shared" si="16"/>
        <v>0</v>
      </c>
      <c r="G95" s="249">
        <f t="shared" si="16"/>
        <v>0</v>
      </c>
      <c r="H95" s="249">
        <f t="shared" si="16"/>
        <v>0</v>
      </c>
      <c r="I95" s="313">
        <f t="shared" ref="I95:N95" si="17">SUM(I96,I99,I100)</f>
        <v>0</v>
      </c>
      <c r="J95" s="313">
        <f t="shared" si="17"/>
        <v>0</v>
      </c>
      <c r="K95" s="346">
        <f t="shared" si="17"/>
        <v>0</v>
      </c>
      <c r="L95" s="391">
        <f t="shared" si="17"/>
        <v>0</v>
      </c>
      <c r="M95" s="455">
        <f t="shared" si="17"/>
        <v>0</v>
      </c>
      <c r="N95" s="455">
        <f t="shared" si="17"/>
        <v>0</v>
      </c>
    </row>
    <row r="96" spans="1:14" s="23" customFormat="1" ht="15.95" customHeight="1" x14ac:dyDescent="0.2">
      <c r="A96" s="14"/>
      <c r="B96" s="22" t="s">
        <v>49</v>
      </c>
      <c r="C96" s="68">
        <f t="shared" ref="C96:H96" si="18">SUM(C97:C98)</f>
        <v>0</v>
      </c>
      <c r="D96" s="68">
        <f t="shared" si="18"/>
        <v>0</v>
      </c>
      <c r="E96" s="68">
        <f t="shared" si="18"/>
        <v>0</v>
      </c>
      <c r="F96" s="68">
        <f t="shared" si="18"/>
        <v>0</v>
      </c>
      <c r="G96" s="68">
        <f t="shared" si="18"/>
        <v>0</v>
      </c>
      <c r="H96" s="68">
        <f t="shared" si="18"/>
        <v>0</v>
      </c>
      <c r="I96" s="68">
        <f t="shared" ref="I96:N96" si="19">SUM(I97:I98)</f>
        <v>0</v>
      </c>
      <c r="J96" s="68">
        <f t="shared" si="19"/>
        <v>0</v>
      </c>
      <c r="K96" s="68">
        <f t="shared" si="19"/>
        <v>0</v>
      </c>
      <c r="L96" s="68">
        <f t="shared" si="19"/>
        <v>0</v>
      </c>
      <c r="M96" s="68">
        <f t="shared" si="19"/>
        <v>0</v>
      </c>
      <c r="N96" s="68">
        <f t="shared" si="19"/>
        <v>0</v>
      </c>
    </row>
    <row r="97" spans="1:14" ht="15.95" customHeight="1" x14ac:dyDescent="0.2">
      <c r="A97" s="12"/>
      <c r="B97" s="13" t="s">
        <v>82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</row>
    <row r="98" spans="1:14" ht="15.95" customHeight="1" x14ac:dyDescent="0.2">
      <c r="A98" s="12"/>
      <c r="B98" s="13" t="s">
        <v>83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</row>
    <row r="99" spans="1:14" ht="15.95" customHeight="1" x14ac:dyDescent="0.2">
      <c r="A99" s="12"/>
      <c r="B99" s="11" t="s">
        <v>50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</row>
    <row r="100" spans="1:14" ht="15.95" customHeight="1" x14ac:dyDescent="0.2">
      <c r="A100" s="12"/>
      <c r="B100" s="11" t="s">
        <v>51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</row>
    <row r="101" spans="1:14" ht="15.95" customHeight="1" x14ac:dyDescent="0.2">
      <c r="A101" s="14">
        <v>2</v>
      </c>
      <c r="B101" s="10" t="s">
        <v>23</v>
      </c>
      <c r="C101" s="126">
        <f t="shared" ref="C101:H101" si="20">SUM(C102:C103)</f>
        <v>0</v>
      </c>
      <c r="D101" s="126">
        <f t="shared" si="20"/>
        <v>0</v>
      </c>
      <c r="E101" s="168">
        <f t="shared" si="20"/>
        <v>0</v>
      </c>
      <c r="F101" s="185">
        <f t="shared" si="20"/>
        <v>0</v>
      </c>
      <c r="G101" s="247">
        <f t="shared" si="20"/>
        <v>0</v>
      </c>
      <c r="H101" s="247">
        <f t="shared" si="20"/>
        <v>0</v>
      </c>
      <c r="I101" s="311">
        <f t="shared" ref="I101:N101" si="21">SUM(I102:I103)</f>
        <v>0</v>
      </c>
      <c r="J101" s="311">
        <f t="shared" si="21"/>
        <v>0</v>
      </c>
      <c r="K101" s="347">
        <f t="shared" si="21"/>
        <v>0</v>
      </c>
      <c r="L101" s="389">
        <f t="shared" si="21"/>
        <v>0</v>
      </c>
      <c r="M101" s="456">
        <f t="shared" si="21"/>
        <v>0</v>
      </c>
      <c r="N101" s="456">
        <f t="shared" si="21"/>
        <v>0</v>
      </c>
    </row>
    <row r="102" spans="1:14" ht="15.95" customHeight="1" x14ac:dyDescent="0.2">
      <c r="A102" s="12"/>
      <c r="B102" s="13" t="s">
        <v>82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</row>
    <row r="103" spans="1:14" ht="15.95" customHeight="1" x14ac:dyDescent="0.2">
      <c r="A103" s="12"/>
      <c r="B103" s="13" t="s">
        <v>83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</row>
    <row r="104" spans="1:14" ht="15.95" customHeight="1" x14ac:dyDescent="0.2">
      <c r="A104" s="9">
        <v>3</v>
      </c>
      <c r="B104" s="10" t="s">
        <v>53</v>
      </c>
      <c r="C104" s="126">
        <v>0</v>
      </c>
      <c r="D104" s="126">
        <v>0</v>
      </c>
      <c r="E104" s="168">
        <v>0</v>
      </c>
      <c r="F104" s="185">
        <v>0</v>
      </c>
      <c r="G104" s="247">
        <v>0</v>
      </c>
      <c r="H104" s="247">
        <v>0</v>
      </c>
      <c r="I104" s="311">
        <v>0</v>
      </c>
      <c r="J104" s="311">
        <v>0</v>
      </c>
      <c r="K104" s="347">
        <v>0</v>
      </c>
      <c r="L104" s="389">
        <v>0</v>
      </c>
      <c r="M104" s="456">
        <v>0</v>
      </c>
      <c r="N104" s="456">
        <v>0</v>
      </c>
    </row>
    <row r="105" spans="1:14" ht="15.95" customHeight="1" x14ac:dyDescent="0.2">
      <c r="A105" s="14">
        <v>4</v>
      </c>
      <c r="B105" s="10" t="s">
        <v>52</v>
      </c>
      <c r="C105" s="68">
        <f t="shared" ref="C105:H105" si="22">SUM(C106:C107)</f>
        <v>0</v>
      </c>
      <c r="D105" s="68">
        <f t="shared" si="22"/>
        <v>0</v>
      </c>
      <c r="E105" s="68">
        <f t="shared" si="22"/>
        <v>0</v>
      </c>
      <c r="F105" s="68">
        <f t="shared" si="22"/>
        <v>0</v>
      </c>
      <c r="G105" s="68">
        <f t="shared" si="22"/>
        <v>0</v>
      </c>
      <c r="H105" s="68">
        <f t="shared" si="22"/>
        <v>0</v>
      </c>
      <c r="I105" s="68">
        <f t="shared" ref="I105:N105" si="23">SUM(I106:I107)</f>
        <v>0</v>
      </c>
      <c r="J105" s="68">
        <f t="shared" si="23"/>
        <v>0</v>
      </c>
      <c r="K105" s="68">
        <f t="shared" si="23"/>
        <v>0</v>
      </c>
      <c r="L105" s="68">
        <f t="shared" si="23"/>
        <v>0</v>
      </c>
      <c r="M105" s="68">
        <f t="shared" si="23"/>
        <v>0</v>
      </c>
      <c r="N105" s="68">
        <f t="shared" si="23"/>
        <v>0</v>
      </c>
    </row>
    <row r="106" spans="1:14" ht="15.95" customHeight="1" x14ac:dyDescent="0.2">
      <c r="A106" s="14"/>
      <c r="B106" s="13" t="s">
        <v>82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</row>
    <row r="107" spans="1:14" ht="15.95" customHeight="1" x14ac:dyDescent="0.2">
      <c r="A107" s="14"/>
      <c r="B107" s="13" t="s">
        <v>83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</row>
    <row r="108" spans="1:14" ht="15.95" customHeight="1" x14ac:dyDescent="0.2">
      <c r="A108" s="14">
        <v>5</v>
      </c>
      <c r="B108" s="11" t="s">
        <v>54</v>
      </c>
      <c r="C108" s="126">
        <v>0</v>
      </c>
      <c r="D108" s="126">
        <v>0</v>
      </c>
      <c r="E108" s="168">
        <v>0</v>
      </c>
      <c r="F108" s="185">
        <v>0</v>
      </c>
      <c r="G108" s="247">
        <v>0</v>
      </c>
      <c r="H108" s="247">
        <v>0</v>
      </c>
      <c r="I108" s="311">
        <v>0</v>
      </c>
      <c r="J108" s="311">
        <v>0</v>
      </c>
      <c r="K108" s="347">
        <v>0</v>
      </c>
      <c r="L108" s="389">
        <v>0</v>
      </c>
      <c r="M108" s="456">
        <v>0</v>
      </c>
      <c r="N108" s="456">
        <v>0</v>
      </c>
    </row>
    <row r="109" spans="1:14" ht="15.75" x14ac:dyDescent="0.2">
      <c r="A109" s="14">
        <v>6</v>
      </c>
      <c r="B109" s="10" t="s">
        <v>55</v>
      </c>
      <c r="C109" s="126">
        <v>0</v>
      </c>
      <c r="D109" s="126">
        <v>0</v>
      </c>
      <c r="E109" s="168">
        <v>0</v>
      </c>
      <c r="F109" s="185">
        <v>0</v>
      </c>
      <c r="G109" s="247">
        <v>0</v>
      </c>
      <c r="H109" s="247">
        <v>0</v>
      </c>
      <c r="I109" s="311">
        <v>0</v>
      </c>
      <c r="J109" s="311">
        <v>0</v>
      </c>
      <c r="K109" s="347">
        <v>0</v>
      </c>
      <c r="L109" s="389">
        <v>0</v>
      </c>
      <c r="M109" s="456">
        <v>0</v>
      </c>
      <c r="N109" s="456">
        <v>0</v>
      </c>
    </row>
    <row r="110" spans="1:14" ht="15.75" x14ac:dyDescent="0.2">
      <c r="A110" s="14">
        <v>7</v>
      </c>
      <c r="B110" s="10" t="s">
        <v>56</v>
      </c>
      <c r="C110" s="126">
        <v>0</v>
      </c>
      <c r="D110" s="126">
        <v>0</v>
      </c>
      <c r="E110" s="168">
        <v>0</v>
      </c>
      <c r="F110" s="185">
        <v>0</v>
      </c>
      <c r="G110" s="247">
        <v>0</v>
      </c>
      <c r="H110" s="247">
        <v>0</v>
      </c>
      <c r="I110" s="311">
        <v>0</v>
      </c>
      <c r="J110" s="311">
        <v>0</v>
      </c>
      <c r="K110" s="347">
        <v>0</v>
      </c>
      <c r="L110" s="389">
        <v>0</v>
      </c>
      <c r="M110" s="456">
        <v>0</v>
      </c>
      <c r="N110" s="456">
        <v>0</v>
      </c>
    </row>
    <row r="111" spans="1:14" ht="15.75" x14ac:dyDescent="0.2">
      <c r="A111" s="14">
        <v>8</v>
      </c>
      <c r="B111" s="10" t="s">
        <v>57</v>
      </c>
      <c r="C111" s="126">
        <v>0</v>
      </c>
      <c r="D111" s="126">
        <v>0</v>
      </c>
      <c r="E111" s="168">
        <v>0</v>
      </c>
      <c r="F111" s="185">
        <v>0</v>
      </c>
      <c r="G111" s="247">
        <v>0</v>
      </c>
      <c r="H111" s="247">
        <v>0</v>
      </c>
      <c r="I111" s="311">
        <v>0</v>
      </c>
      <c r="J111" s="311">
        <v>0</v>
      </c>
      <c r="K111" s="347">
        <v>0</v>
      </c>
      <c r="L111" s="389">
        <v>0</v>
      </c>
      <c r="M111" s="456">
        <v>0</v>
      </c>
      <c r="N111" s="456">
        <v>0</v>
      </c>
    </row>
    <row r="112" spans="1:14" ht="15.75" x14ac:dyDescent="0.2">
      <c r="A112" s="14">
        <v>9</v>
      </c>
      <c r="B112" s="10" t="s">
        <v>24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</row>
    <row r="113" spans="1:14" ht="15.75" x14ac:dyDescent="0.2">
      <c r="A113" s="14">
        <v>10</v>
      </c>
      <c r="B113" s="10" t="s">
        <v>25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</row>
    <row r="114" spans="1:14" ht="16.5" thickBot="1" x14ac:dyDescent="0.25">
      <c r="A114" s="39">
        <v>11</v>
      </c>
      <c r="B114" s="40" t="s">
        <v>58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605" t="s">
        <v>0</v>
      </c>
      <c r="B121" s="605"/>
    </row>
    <row r="122" spans="1:14" ht="13.5" customHeight="1" x14ac:dyDescent="0.2">
      <c r="A122" s="605" t="s">
        <v>1</v>
      </c>
      <c r="B122" s="605"/>
    </row>
    <row r="123" spans="1:14" ht="15" customHeight="1" x14ac:dyDescent="0.2">
      <c r="A123" s="605" t="s">
        <v>45</v>
      </c>
      <c r="B123" s="605"/>
    </row>
    <row r="124" spans="1:14" ht="12.75" customHeight="1" x14ac:dyDescent="0.3">
      <c r="C124" s="141"/>
    </row>
    <row r="125" spans="1:14" ht="12.75" customHeight="1" x14ac:dyDescent="0.2">
      <c r="C125" s="131"/>
    </row>
    <row r="126" spans="1:14" ht="12.75" customHeight="1" x14ac:dyDescent="0.2">
      <c r="A126" s="1" t="s">
        <v>46</v>
      </c>
    </row>
    <row r="127" spans="1:14" ht="11.25" customHeight="1" x14ac:dyDescent="0.2">
      <c r="A127" s="43" t="s">
        <v>68</v>
      </c>
      <c r="B127" s="43"/>
    </row>
    <row r="128" spans="1:14" s="43" customFormat="1" ht="12.75" customHeight="1" thickBot="1" x14ac:dyDescent="0.25">
      <c r="A128" s="43" t="s">
        <v>89</v>
      </c>
    </row>
    <row r="129" spans="1:14" ht="15.95" customHeight="1" thickTop="1" x14ac:dyDescent="0.2">
      <c r="A129" s="602" t="s">
        <v>4</v>
      </c>
      <c r="B129" s="602" t="s">
        <v>5</v>
      </c>
      <c r="C129" s="140"/>
    </row>
    <row r="130" spans="1:14" ht="15.95" customHeight="1" x14ac:dyDescent="0.2">
      <c r="A130" s="603"/>
      <c r="B130" s="603"/>
      <c r="C130" s="138"/>
      <c r="D130" s="138"/>
      <c r="E130" s="162"/>
      <c r="F130" s="193"/>
      <c r="G130" s="255"/>
      <c r="H130" s="255"/>
      <c r="I130" s="319"/>
      <c r="J130" s="319"/>
      <c r="K130" s="340"/>
      <c r="L130" s="397"/>
      <c r="M130" s="449"/>
      <c r="N130" s="449"/>
    </row>
    <row r="131" spans="1:14" ht="15.95" customHeight="1" x14ac:dyDescent="0.2">
      <c r="A131" s="603"/>
      <c r="B131" s="603"/>
      <c r="C131" s="135" t="s">
        <v>36</v>
      </c>
      <c r="D131" s="135" t="s">
        <v>36</v>
      </c>
      <c r="E131" s="164" t="s">
        <v>36</v>
      </c>
      <c r="F131" s="191" t="s">
        <v>36</v>
      </c>
      <c r="G131" s="253" t="s">
        <v>36</v>
      </c>
      <c r="H131" s="253" t="s">
        <v>36</v>
      </c>
      <c r="I131" s="317" t="s">
        <v>36</v>
      </c>
      <c r="J131" s="317" t="s">
        <v>36</v>
      </c>
      <c r="K131" s="342" t="s">
        <v>36</v>
      </c>
      <c r="L131" s="395" t="s">
        <v>36</v>
      </c>
      <c r="M131" s="451" t="s">
        <v>36</v>
      </c>
      <c r="N131" s="451" t="s">
        <v>36</v>
      </c>
    </row>
    <row r="132" spans="1:14" ht="15.95" customHeight="1" x14ac:dyDescent="0.2">
      <c r="A132" s="603"/>
      <c r="B132" s="603"/>
      <c r="C132" s="136"/>
      <c r="D132" s="136"/>
      <c r="E132" s="165"/>
      <c r="F132" s="192"/>
      <c r="G132" s="254"/>
      <c r="H132" s="254"/>
      <c r="I132" s="318"/>
      <c r="J132" s="318"/>
      <c r="K132" s="343"/>
      <c r="L132" s="396"/>
      <c r="M132" s="452"/>
      <c r="N132" s="452"/>
    </row>
    <row r="133" spans="1:14" ht="15.95" customHeight="1" x14ac:dyDescent="0.2">
      <c r="A133" s="604"/>
      <c r="B133" s="604"/>
      <c r="C133" s="135"/>
      <c r="D133" s="135"/>
      <c r="E133" s="164"/>
      <c r="F133" s="191"/>
      <c r="G133" s="253"/>
      <c r="H133" s="253"/>
      <c r="I133" s="317"/>
      <c r="J133" s="317"/>
      <c r="K133" s="342"/>
      <c r="L133" s="395"/>
      <c r="M133" s="451"/>
      <c r="N133" s="451"/>
    </row>
    <row r="134" spans="1:14" s="8" customFormat="1" ht="15.95" customHeight="1" x14ac:dyDescent="0.2">
      <c r="A134" s="134" t="s">
        <v>10</v>
      </c>
      <c r="B134" s="134" t="s">
        <v>11</v>
      </c>
      <c r="C134" s="134" t="s">
        <v>17</v>
      </c>
      <c r="D134" s="134" t="s">
        <v>17</v>
      </c>
      <c r="E134" s="163" t="s">
        <v>17</v>
      </c>
      <c r="F134" s="190" t="s">
        <v>17</v>
      </c>
      <c r="G134" s="252" t="s">
        <v>17</v>
      </c>
      <c r="H134" s="252" t="s">
        <v>17</v>
      </c>
      <c r="I134" s="316" t="s">
        <v>17</v>
      </c>
      <c r="J134" s="316" t="s">
        <v>17</v>
      </c>
      <c r="K134" s="341" t="s">
        <v>17</v>
      </c>
      <c r="L134" s="394" t="s">
        <v>17</v>
      </c>
      <c r="M134" s="450" t="s">
        <v>17</v>
      </c>
      <c r="N134" s="450" t="s">
        <v>17</v>
      </c>
    </row>
    <row r="135" spans="1:14" s="16" customFormat="1" ht="15.95" customHeight="1" x14ac:dyDescent="0.2">
      <c r="A135" s="18">
        <v>1</v>
      </c>
      <c r="B135" s="19" t="s">
        <v>22</v>
      </c>
      <c r="C135" s="128">
        <f t="shared" ref="C135:H135" si="24">SUM(C136,C139,C140)</f>
        <v>0</v>
      </c>
      <c r="D135" s="128">
        <f t="shared" si="24"/>
        <v>0</v>
      </c>
      <c r="E135" s="167">
        <f t="shared" si="24"/>
        <v>0</v>
      </c>
      <c r="F135" s="187">
        <f t="shared" si="24"/>
        <v>0</v>
      </c>
      <c r="G135" s="249">
        <f t="shared" si="24"/>
        <v>0</v>
      </c>
      <c r="H135" s="249">
        <f t="shared" si="24"/>
        <v>0</v>
      </c>
      <c r="I135" s="313">
        <f t="shared" ref="I135:N135" si="25">SUM(I136,I139,I140)</f>
        <v>0</v>
      </c>
      <c r="J135" s="313">
        <f t="shared" si="25"/>
        <v>0</v>
      </c>
      <c r="K135" s="346">
        <f t="shared" si="25"/>
        <v>0</v>
      </c>
      <c r="L135" s="391">
        <f t="shared" si="25"/>
        <v>0</v>
      </c>
      <c r="M135" s="455">
        <f t="shared" si="25"/>
        <v>0</v>
      </c>
      <c r="N135" s="455">
        <f t="shared" si="25"/>
        <v>0</v>
      </c>
    </row>
    <row r="136" spans="1:14" s="23" customFormat="1" ht="15.95" customHeight="1" x14ac:dyDescent="0.2">
      <c r="A136" s="14"/>
      <c r="B136" s="22" t="s">
        <v>49</v>
      </c>
      <c r="C136" s="68">
        <f t="shared" ref="C136:H136" si="26">SUM(C137:C138)</f>
        <v>0</v>
      </c>
      <c r="D136" s="68">
        <f t="shared" si="26"/>
        <v>0</v>
      </c>
      <c r="E136" s="68">
        <f t="shared" si="26"/>
        <v>0</v>
      </c>
      <c r="F136" s="68">
        <f t="shared" si="26"/>
        <v>0</v>
      </c>
      <c r="G136" s="68">
        <f t="shared" si="26"/>
        <v>0</v>
      </c>
      <c r="H136" s="68">
        <f t="shared" si="26"/>
        <v>0</v>
      </c>
      <c r="I136" s="68">
        <f t="shared" ref="I136:N136" si="27">SUM(I137:I138)</f>
        <v>0</v>
      </c>
      <c r="J136" s="68">
        <f t="shared" si="27"/>
        <v>0</v>
      </c>
      <c r="K136" s="68">
        <f t="shared" si="27"/>
        <v>0</v>
      </c>
      <c r="L136" s="68">
        <f t="shared" si="27"/>
        <v>0</v>
      </c>
      <c r="M136" s="68">
        <f t="shared" si="27"/>
        <v>0</v>
      </c>
      <c r="N136" s="68">
        <f t="shared" si="27"/>
        <v>0</v>
      </c>
    </row>
    <row r="137" spans="1:14" ht="15.95" customHeight="1" x14ac:dyDescent="0.2">
      <c r="A137" s="12"/>
      <c r="B137" s="13" t="s">
        <v>82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</row>
    <row r="138" spans="1:14" ht="15.95" customHeight="1" x14ac:dyDescent="0.2">
      <c r="A138" s="12"/>
      <c r="B138" s="13" t="s">
        <v>83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</row>
    <row r="139" spans="1:14" ht="15.95" customHeight="1" x14ac:dyDescent="0.2">
      <c r="A139" s="12"/>
      <c r="B139" s="11" t="s">
        <v>50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</row>
    <row r="140" spans="1:14" ht="15.95" customHeight="1" x14ac:dyDescent="0.2">
      <c r="A140" s="12"/>
      <c r="B140" s="11" t="s">
        <v>51</v>
      </c>
      <c r="C140" s="66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</row>
    <row r="141" spans="1:14" ht="15.95" customHeight="1" x14ac:dyDescent="0.2">
      <c r="A141" s="14">
        <v>2</v>
      </c>
      <c r="B141" s="10" t="s">
        <v>23</v>
      </c>
      <c r="C141" s="126">
        <f t="shared" ref="C141:H141" si="28">SUM(C142:C143)</f>
        <v>0</v>
      </c>
      <c r="D141" s="126">
        <f t="shared" si="28"/>
        <v>0</v>
      </c>
      <c r="E141" s="168">
        <f t="shared" si="28"/>
        <v>0</v>
      </c>
      <c r="F141" s="185">
        <f t="shared" si="28"/>
        <v>0</v>
      </c>
      <c r="G141" s="247">
        <f t="shared" si="28"/>
        <v>0</v>
      </c>
      <c r="H141" s="247">
        <f t="shared" si="28"/>
        <v>0</v>
      </c>
      <c r="I141" s="311">
        <f t="shared" ref="I141:N141" si="29">SUM(I142:I143)</f>
        <v>0</v>
      </c>
      <c r="J141" s="311">
        <f t="shared" si="29"/>
        <v>0</v>
      </c>
      <c r="K141" s="347">
        <f t="shared" si="29"/>
        <v>0</v>
      </c>
      <c r="L141" s="389">
        <f t="shared" si="29"/>
        <v>0</v>
      </c>
      <c r="M141" s="456">
        <f t="shared" si="29"/>
        <v>0</v>
      </c>
      <c r="N141" s="456">
        <f t="shared" si="29"/>
        <v>0</v>
      </c>
    </row>
    <row r="142" spans="1:14" ht="15.95" customHeight="1" x14ac:dyDescent="0.2">
      <c r="A142" s="12"/>
      <c r="B142" s="13" t="s">
        <v>82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</row>
    <row r="143" spans="1:14" ht="15.95" customHeight="1" x14ac:dyDescent="0.2">
      <c r="A143" s="12"/>
      <c r="B143" s="13" t="s">
        <v>83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</row>
    <row r="144" spans="1:14" ht="15.95" customHeight="1" x14ac:dyDescent="0.2">
      <c r="A144" s="9">
        <v>3</v>
      </c>
      <c r="B144" s="10" t="s">
        <v>53</v>
      </c>
      <c r="C144" s="126">
        <v>0</v>
      </c>
      <c r="D144" s="126">
        <v>0</v>
      </c>
      <c r="E144" s="168">
        <v>0</v>
      </c>
      <c r="F144" s="185">
        <v>0</v>
      </c>
      <c r="G144" s="247">
        <v>0</v>
      </c>
      <c r="H144" s="247">
        <v>0</v>
      </c>
      <c r="I144" s="311">
        <v>0</v>
      </c>
      <c r="J144" s="311">
        <v>0</v>
      </c>
      <c r="K144" s="347">
        <v>0</v>
      </c>
      <c r="L144" s="389">
        <v>0</v>
      </c>
      <c r="M144" s="456">
        <v>0</v>
      </c>
      <c r="N144" s="456">
        <v>0</v>
      </c>
    </row>
    <row r="145" spans="1:14" ht="15.75" x14ac:dyDescent="0.2">
      <c r="A145" s="14">
        <v>4</v>
      </c>
      <c r="B145" s="10" t="s">
        <v>52</v>
      </c>
      <c r="C145" s="68">
        <f t="shared" ref="C145:H145" si="30">SUM(C146:C147)</f>
        <v>0</v>
      </c>
      <c r="D145" s="68">
        <f t="shared" si="30"/>
        <v>0</v>
      </c>
      <c r="E145" s="68">
        <f t="shared" si="30"/>
        <v>0</v>
      </c>
      <c r="F145" s="68">
        <f t="shared" si="30"/>
        <v>0</v>
      </c>
      <c r="G145" s="68">
        <f t="shared" si="30"/>
        <v>0</v>
      </c>
      <c r="H145" s="68">
        <f t="shared" si="30"/>
        <v>0</v>
      </c>
      <c r="I145" s="68">
        <f t="shared" ref="I145:N145" si="31">SUM(I146:I147)</f>
        <v>0</v>
      </c>
      <c r="J145" s="68">
        <f t="shared" si="31"/>
        <v>0</v>
      </c>
      <c r="K145" s="68">
        <f t="shared" si="31"/>
        <v>0</v>
      </c>
      <c r="L145" s="68">
        <f t="shared" si="31"/>
        <v>0</v>
      </c>
      <c r="M145" s="68">
        <f t="shared" si="31"/>
        <v>0</v>
      </c>
      <c r="N145" s="68">
        <f t="shared" si="31"/>
        <v>0</v>
      </c>
    </row>
    <row r="146" spans="1:14" x14ac:dyDescent="0.2">
      <c r="A146" s="14"/>
      <c r="B146" s="13" t="s">
        <v>82</v>
      </c>
      <c r="C146" s="68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</row>
    <row r="147" spans="1:14" x14ac:dyDescent="0.2">
      <c r="A147" s="14"/>
      <c r="B147" s="13" t="s">
        <v>83</v>
      </c>
      <c r="C147" s="68">
        <v>0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</row>
    <row r="148" spans="1:14" x14ac:dyDescent="0.2">
      <c r="A148" s="14">
        <v>5</v>
      </c>
      <c r="B148" s="11" t="s">
        <v>54</v>
      </c>
      <c r="C148" s="126">
        <v>0</v>
      </c>
      <c r="D148" s="126">
        <v>0</v>
      </c>
      <c r="E148" s="168">
        <v>0</v>
      </c>
      <c r="F148" s="185">
        <v>0</v>
      </c>
      <c r="G148" s="247">
        <v>0</v>
      </c>
      <c r="H148" s="247">
        <v>0</v>
      </c>
      <c r="I148" s="311">
        <v>0</v>
      </c>
      <c r="J148" s="311">
        <v>0</v>
      </c>
      <c r="K148" s="347">
        <v>0</v>
      </c>
      <c r="L148" s="389">
        <v>0</v>
      </c>
      <c r="M148" s="456">
        <v>0</v>
      </c>
      <c r="N148" s="456">
        <v>0</v>
      </c>
    </row>
    <row r="149" spans="1:14" ht="15.75" x14ac:dyDescent="0.2">
      <c r="A149" s="14">
        <v>6</v>
      </c>
      <c r="B149" s="10" t="s">
        <v>55</v>
      </c>
      <c r="C149" s="126">
        <v>0</v>
      </c>
      <c r="D149" s="126">
        <v>0</v>
      </c>
      <c r="E149" s="168">
        <v>0</v>
      </c>
      <c r="F149" s="185">
        <v>0</v>
      </c>
      <c r="G149" s="247">
        <v>0</v>
      </c>
      <c r="H149" s="247">
        <v>0</v>
      </c>
      <c r="I149" s="311">
        <v>0</v>
      </c>
      <c r="J149" s="311">
        <v>0</v>
      </c>
      <c r="K149" s="347">
        <v>0</v>
      </c>
      <c r="L149" s="389">
        <v>0</v>
      </c>
      <c r="M149" s="456">
        <v>0</v>
      </c>
      <c r="N149" s="456">
        <v>0</v>
      </c>
    </row>
    <row r="150" spans="1:14" ht="15.75" x14ac:dyDescent="0.2">
      <c r="A150" s="14">
        <v>7</v>
      </c>
      <c r="B150" s="10" t="s">
        <v>56</v>
      </c>
      <c r="C150" s="126">
        <v>0</v>
      </c>
      <c r="D150" s="126">
        <v>0</v>
      </c>
      <c r="E150" s="168">
        <v>0</v>
      </c>
      <c r="F150" s="185">
        <v>0</v>
      </c>
      <c r="G150" s="247">
        <v>0</v>
      </c>
      <c r="H150" s="247">
        <v>0</v>
      </c>
      <c r="I150" s="311">
        <v>0</v>
      </c>
      <c r="J150" s="311">
        <v>0</v>
      </c>
      <c r="K150" s="347">
        <v>0</v>
      </c>
      <c r="L150" s="389">
        <v>0</v>
      </c>
      <c r="M150" s="456">
        <v>0</v>
      </c>
      <c r="N150" s="456">
        <v>0</v>
      </c>
    </row>
    <row r="151" spans="1:14" ht="15.75" x14ac:dyDescent="0.2">
      <c r="A151" s="14">
        <v>8</v>
      </c>
      <c r="B151" s="10" t="s">
        <v>57</v>
      </c>
      <c r="C151" s="126">
        <v>0</v>
      </c>
      <c r="D151" s="126">
        <v>0</v>
      </c>
      <c r="E151" s="168">
        <v>0</v>
      </c>
      <c r="F151" s="185">
        <v>0</v>
      </c>
      <c r="G151" s="247">
        <v>0</v>
      </c>
      <c r="H151" s="247">
        <v>0</v>
      </c>
      <c r="I151" s="311">
        <v>0</v>
      </c>
      <c r="J151" s="311">
        <v>0</v>
      </c>
      <c r="K151" s="347">
        <v>0</v>
      </c>
      <c r="L151" s="389">
        <v>0</v>
      </c>
      <c r="M151" s="456">
        <v>0</v>
      </c>
      <c r="N151" s="456">
        <v>0</v>
      </c>
    </row>
    <row r="152" spans="1:14" ht="15.75" x14ac:dyDescent="0.2">
      <c r="A152" s="14">
        <v>9</v>
      </c>
      <c r="B152" s="10" t="s">
        <v>24</v>
      </c>
      <c r="C152" s="66">
        <v>0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</row>
    <row r="153" spans="1:14" ht="15.75" x14ac:dyDescent="0.2">
      <c r="A153" s="14">
        <v>10</v>
      </c>
      <c r="B153" s="10" t="s">
        <v>25</v>
      </c>
      <c r="C153" s="66">
        <v>0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ht="12.75" customHeight="1" thickBot="1" x14ac:dyDescent="0.25">
      <c r="A154" s="39">
        <v>11</v>
      </c>
      <c r="B154" s="40" t="s">
        <v>58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605" t="s">
        <v>0</v>
      </c>
      <c r="B161" s="605"/>
    </row>
    <row r="162" spans="1:14" ht="12.75" customHeight="1" x14ac:dyDescent="0.2">
      <c r="A162" s="605" t="s">
        <v>1</v>
      </c>
      <c r="B162" s="605"/>
    </row>
    <row r="163" spans="1:14" ht="12.75" customHeight="1" x14ac:dyDescent="0.2">
      <c r="A163" s="605" t="s">
        <v>45</v>
      </c>
      <c r="B163" s="605"/>
    </row>
    <row r="164" spans="1:14" ht="12.75" customHeight="1" x14ac:dyDescent="0.3">
      <c r="C164" s="141"/>
    </row>
    <row r="165" spans="1:14" ht="11.25" customHeight="1" x14ac:dyDescent="0.2">
      <c r="C165" s="131"/>
    </row>
    <row r="166" spans="1:14" ht="12.75" customHeight="1" x14ac:dyDescent="0.2">
      <c r="A166" s="1" t="s">
        <v>46</v>
      </c>
    </row>
    <row r="167" spans="1:14" ht="15.95" customHeight="1" x14ac:dyDescent="0.2">
      <c r="A167" s="1" t="s">
        <v>68</v>
      </c>
    </row>
    <row r="168" spans="1:14" s="43" customFormat="1" ht="15.95" customHeight="1" thickBot="1" x14ac:dyDescent="0.25">
      <c r="A168" s="43" t="s">
        <v>80</v>
      </c>
    </row>
    <row r="169" spans="1:14" ht="15.95" customHeight="1" thickTop="1" x14ac:dyDescent="0.2">
      <c r="A169" s="606" t="s">
        <v>4</v>
      </c>
      <c r="B169" s="606" t="s">
        <v>5</v>
      </c>
      <c r="C169" s="140"/>
    </row>
    <row r="170" spans="1:14" ht="15.95" customHeight="1" x14ac:dyDescent="0.2">
      <c r="A170" s="607"/>
      <c r="B170" s="607"/>
      <c r="C170" s="138"/>
      <c r="D170" s="138"/>
      <c r="E170" s="162"/>
      <c r="F170" s="193"/>
      <c r="G170" s="255"/>
      <c r="H170" s="255"/>
      <c r="I170" s="319"/>
      <c r="J170" s="319"/>
      <c r="K170" s="340"/>
      <c r="L170" s="397"/>
      <c r="M170" s="449"/>
      <c r="N170" s="449"/>
    </row>
    <row r="171" spans="1:14" ht="15.95" customHeight="1" x14ac:dyDescent="0.2">
      <c r="A171" s="607"/>
      <c r="B171" s="607"/>
      <c r="C171" s="135" t="s">
        <v>36</v>
      </c>
      <c r="D171" s="135" t="s">
        <v>36</v>
      </c>
      <c r="E171" s="164" t="s">
        <v>36</v>
      </c>
      <c r="F171" s="191" t="s">
        <v>36</v>
      </c>
      <c r="G171" s="253" t="s">
        <v>36</v>
      </c>
      <c r="H171" s="253" t="s">
        <v>36</v>
      </c>
      <c r="I171" s="317" t="s">
        <v>36</v>
      </c>
      <c r="J171" s="317" t="s">
        <v>36</v>
      </c>
      <c r="K171" s="342" t="s">
        <v>36</v>
      </c>
      <c r="L171" s="395" t="s">
        <v>36</v>
      </c>
      <c r="M171" s="451" t="s">
        <v>36</v>
      </c>
      <c r="N171" s="451" t="s">
        <v>36</v>
      </c>
    </row>
    <row r="172" spans="1:14" ht="15.95" customHeight="1" x14ac:dyDescent="0.2">
      <c r="A172" s="607"/>
      <c r="B172" s="607"/>
      <c r="C172" s="136"/>
      <c r="D172" s="136"/>
      <c r="E172" s="165"/>
      <c r="F172" s="192"/>
      <c r="G172" s="254"/>
      <c r="H172" s="254"/>
      <c r="I172" s="318"/>
      <c r="J172" s="318"/>
      <c r="K172" s="343"/>
      <c r="L172" s="396"/>
      <c r="M172" s="452"/>
      <c r="N172" s="452"/>
    </row>
    <row r="173" spans="1:14" ht="15.95" customHeight="1" x14ac:dyDescent="0.2">
      <c r="A173" s="608"/>
      <c r="B173" s="608"/>
      <c r="C173" s="135"/>
      <c r="D173" s="135"/>
      <c r="E173" s="164"/>
      <c r="F173" s="191"/>
      <c r="G173" s="253"/>
      <c r="H173" s="253"/>
      <c r="I173" s="317"/>
      <c r="J173" s="317"/>
      <c r="K173" s="342"/>
      <c r="L173" s="395"/>
      <c r="M173" s="451"/>
      <c r="N173" s="451"/>
    </row>
    <row r="174" spans="1:14" s="8" customFormat="1" ht="15.95" customHeight="1" x14ac:dyDescent="0.2">
      <c r="A174" s="134" t="s">
        <v>10</v>
      </c>
      <c r="B174" s="134" t="s">
        <v>11</v>
      </c>
      <c r="C174" s="134" t="s">
        <v>17</v>
      </c>
      <c r="D174" s="134" t="s">
        <v>17</v>
      </c>
      <c r="E174" s="163" t="s">
        <v>17</v>
      </c>
      <c r="F174" s="190" t="s">
        <v>17</v>
      </c>
      <c r="G174" s="252" t="s">
        <v>17</v>
      </c>
      <c r="H174" s="252" t="s">
        <v>17</v>
      </c>
      <c r="I174" s="316" t="s">
        <v>17</v>
      </c>
      <c r="J174" s="316" t="s">
        <v>17</v>
      </c>
      <c r="K174" s="341" t="s">
        <v>17</v>
      </c>
      <c r="L174" s="394" t="s">
        <v>17</v>
      </c>
      <c r="M174" s="450" t="s">
        <v>17</v>
      </c>
      <c r="N174" s="450" t="s">
        <v>17</v>
      </c>
    </row>
    <row r="175" spans="1:14" s="16" customFormat="1" ht="15.95" customHeight="1" x14ac:dyDescent="0.2">
      <c r="A175" s="18">
        <v>1</v>
      </c>
      <c r="B175" s="19" t="s">
        <v>22</v>
      </c>
      <c r="C175" s="128">
        <f t="shared" ref="C175:H175" si="32">SUM(C176,C179,C180)</f>
        <v>0</v>
      </c>
      <c r="D175" s="128">
        <f t="shared" si="32"/>
        <v>0</v>
      </c>
      <c r="E175" s="167">
        <f t="shared" si="32"/>
        <v>0</v>
      </c>
      <c r="F175" s="187">
        <f t="shared" si="32"/>
        <v>0</v>
      </c>
      <c r="G175" s="249">
        <f t="shared" si="32"/>
        <v>0</v>
      </c>
      <c r="H175" s="249">
        <f t="shared" si="32"/>
        <v>0</v>
      </c>
      <c r="I175" s="313">
        <f t="shared" ref="I175:N175" si="33">SUM(I176,I179,I180)</f>
        <v>0</v>
      </c>
      <c r="J175" s="313">
        <f t="shared" si="33"/>
        <v>0</v>
      </c>
      <c r="K175" s="346">
        <f t="shared" si="33"/>
        <v>0</v>
      </c>
      <c r="L175" s="391">
        <f t="shared" si="33"/>
        <v>0</v>
      </c>
      <c r="M175" s="455">
        <f t="shared" si="33"/>
        <v>0</v>
      </c>
      <c r="N175" s="455">
        <f t="shared" si="33"/>
        <v>0</v>
      </c>
    </row>
    <row r="176" spans="1:14" s="23" customFormat="1" ht="15.95" customHeight="1" x14ac:dyDescent="0.2">
      <c r="A176" s="14"/>
      <c r="B176" s="22" t="s">
        <v>49</v>
      </c>
      <c r="C176" s="68">
        <f t="shared" ref="C176:H176" si="34">SUM(C177:C178)</f>
        <v>0</v>
      </c>
      <c r="D176" s="68">
        <f t="shared" si="34"/>
        <v>0</v>
      </c>
      <c r="E176" s="68">
        <f t="shared" si="34"/>
        <v>0</v>
      </c>
      <c r="F176" s="68">
        <f t="shared" si="34"/>
        <v>0</v>
      </c>
      <c r="G176" s="68">
        <f t="shared" si="34"/>
        <v>0</v>
      </c>
      <c r="H176" s="68">
        <f t="shared" si="34"/>
        <v>0</v>
      </c>
      <c r="I176" s="68">
        <f t="shared" ref="I176:N176" si="35">SUM(I177:I178)</f>
        <v>0</v>
      </c>
      <c r="J176" s="68">
        <f t="shared" si="35"/>
        <v>0</v>
      </c>
      <c r="K176" s="68">
        <f t="shared" si="35"/>
        <v>0</v>
      </c>
      <c r="L176" s="68">
        <f t="shared" si="35"/>
        <v>0</v>
      </c>
      <c r="M176" s="68">
        <f t="shared" si="35"/>
        <v>0</v>
      </c>
      <c r="N176" s="68">
        <f t="shared" si="35"/>
        <v>0</v>
      </c>
    </row>
    <row r="177" spans="1:14" ht="15.95" customHeight="1" x14ac:dyDescent="0.2">
      <c r="A177" s="12"/>
      <c r="B177" s="13" t="s">
        <v>82</v>
      </c>
      <c r="C177" s="65">
        <v>0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</row>
    <row r="178" spans="1:14" ht="15.95" customHeight="1" x14ac:dyDescent="0.2">
      <c r="A178" s="12"/>
      <c r="B178" s="13" t="s">
        <v>83</v>
      </c>
      <c r="C178" s="65">
        <v>0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</row>
    <row r="179" spans="1:14" ht="15.95" customHeight="1" x14ac:dyDescent="0.2">
      <c r="A179" s="12"/>
      <c r="B179" s="11" t="s">
        <v>50</v>
      </c>
      <c r="C179" s="66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</row>
    <row r="180" spans="1:14" ht="15.95" customHeight="1" x14ac:dyDescent="0.2">
      <c r="A180" s="12"/>
      <c r="B180" s="11" t="s">
        <v>51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</row>
    <row r="181" spans="1:14" ht="15.95" customHeight="1" x14ac:dyDescent="0.2">
      <c r="A181" s="14">
        <v>2</v>
      </c>
      <c r="B181" s="10" t="s">
        <v>23</v>
      </c>
      <c r="C181" s="126">
        <f t="shared" ref="C181:H181" si="36">SUM(C182:C183)</f>
        <v>0</v>
      </c>
      <c r="D181" s="126">
        <f t="shared" si="36"/>
        <v>0</v>
      </c>
      <c r="E181" s="168">
        <f t="shared" si="36"/>
        <v>0</v>
      </c>
      <c r="F181" s="185">
        <f t="shared" si="36"/>
        <v>0</v>
      </c>
      <c r="G181" s="247">
        <f t="shared" si="36"/>
        <v>0</v>
      </c>
      <c r="H181" s="247">
        <f t="shared" si="36"/>
        <v>0</v>
      </c>
      <c r="I181" s="311">
        <f t="shared" ref="I181:N181" si="37">SUM(I182:I183)</f>
        <v>0</v>
      </c>
      <c r="J181" s="311">
        <f t="shared" si="37"/>
        <v>0</v>
      </c>
      <c r="K181" s="347">
        <f t="shared" si="37"/>
        <v>0</v>
      </c>
      <c r="L181" s="389">
        <f t="shared" si="37"/>
        <v>0</v>
      </c>
      <c r="M181" s="456">
        <f t="shared" si="37"/>
        <v>0</v>
      </c>
      <c r="N181" s="456">
        <f t="shared" si="37"/>
        <v>0</v>
      </c>
    </row>
    <row r="182" spans="1:14" ht="15.95" customHeight="1" x14ac:dyDescent="0.2">
      <c r="A182" s="12"/>
      <c r="B182" s="13" t="s">
        <v>82</v>
      </c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</row>
    <row r="183" spans="1:14" ht="15.95" customHeight="1" x14ac:dyDescent="0.2">
      <c r="A183" s="12"/>
      <c r="B183" s="13" t="s">
        <v>83</v>
      </c>
      <c r="C183" s="65">
        <v>0</v>
      </c>
      <c r="D183" s="65">
        <v>0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</row>
    <row r="184" spans="1:14" ht="15.95" customHeight="1" x14ac:dyDescent="0.2">
      <c r="A184" s="9">
        <v>3</v>
      </c>
      <c r="B184" s="10" t="s">
        <v>53</v>
      </c>
      <c r="C184" s="126">
        <v>0</v>
      </c>
      <c r="D184" s="126">
        <v>0</v>
      </c>
      <c r="E184" s="168">
        <v>0</v>
      </c>
      <c r="F184" s="185">
        <v>0</v>
      </c>
      <c r="G184" s="247">
        <v>0</v>
      </c>
      <c r="H184" s="247">
        <v>0</v>
      </c>
      <c r="I184" s="311">
        <v>0</v>
      </c>
      <c r="J184" s="311">
        <v>0</v>
      </c>
      <c r="K184" s="347">
        <v>0</v>
      </c>
      <c r="L184" s="389">
        <v>0</v>
      </c>
      <c r="M184" s="456">
        <v>0</v>
      </c>
      <c r="N184" s="456">
        <v>0</v>
      </c>
    </row>
    <row r="185" spans="1:14" ht="15.75" x14ac:dyDescent="0.2">
      <c r="A185" s="14">
        <v>4</v>
      </c>
      <c r="B185" s="10" t="s">
        <v>52</v>
      </c>
      <c r="C185" s="68">
        <f t="shared" ref="C185:H185" si="38">SUM(C186:C187)</f>
        <v>0</v>
      </c>
      <c r="D185" s="68">
        <f t="shared" si="38"/>
        <v>0</v>
      </c>
      <c r="E185" s="68">
        <f t="shared" si="38"/>
        <v>0</v>
      </c>
      <c r="F185" s="68">
        <f t="shared" si="38"/>
        <v>0</v>
      </c>
      <c r="G185" s="68">
        <f t="shared" si="38"/>
        <v>0</v>
      </c>
      <c r="H185" s="68">
        <f t="shared" si="38"/>
        <v>0</v>
      </c>
      <c r="I185" s="68">
        <f t="shared" ref="I185:N185" si="39">SUM(I186:I187)</f>
        <v>0</v>
      </c>
      <c r="J185" s="68">
        <f t="shared" si="39"/>
        <v>0</v>
      </c>
      <c r="K185" s="68">
        <f t="shared" si="39"/>
        <v>0</v>
      </c>
      <c r="L185" s="68">
        <f t="shared" si="39"/>
        <v>0</v>
      </c>
      <c r="M185" s="68">
        <f t="shared" si="39"/>
        <v>0</v>
      </c>
      <c r="N185" s="68">
        <f t="shared" si="39"/>
        <v>0</v>
      </c>
    </row>
    <row r="186" spans="1:14" x14ac:dyDescent="0.2">
      <c r="A186" s="14"/>
      <c r="B186" s="13" t="s">
        <v>82</v>
      </c>
      <c r="C186" s="68">
        <v>0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</row>
    <row r="187" spans="1:14" x14ac:dyDescent="0.2">
      <c r="A187" s="14"/>
      <c r="B187" s="13" t="s">
        <v>83</v>
      </c>
      <c r="C187" s="68">
        <v>0</v>
      </c>
      <c r="D187" s="68">
        <v>0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</row>
    <row r="188" spans="1:14" x14ac:dyDescent="0.2">
      <c r="A188" s="14">
        <v>5</v>
      </c>
      <c r="B188" s="11" t="s">
        <v>54</v>
      </c>
      <c r="C188" s="126">
        <v>0</v>
      </c>
      <c r="D188" s="126">
        <v>0</v>
      </c>
      <c r="E188" s="168">
        <v>0</v>
      </c>
      <c r="F188" s="185">
        <v>0</v>
      </c>
      <c r="G188" s="247">
        <v>0</v>
      </c>
      <c r="H188" s="247">
        <v>0</v>
      </c>
      <c r="I188" s="311">
        <v>0</v>
      </c>
      <c r="J188" s="311">
        <v>0</v>
      </c>
      <c r="K188" s="347">
        <v>0</v>
      </c>
      <c r="L188" s="389">
        <v>0</v>
      </c>
      <c r="M188" s="456">
        <v>0</v>
      </c>
      <c r="N188" s="456">
        <v>0</v>
      </c>
    </row>
    <row r="189" spans="1:14" ht="15.75" x14ac:dyDescent="0.2">
      <c r="A189" s="14">
        <v>6</v>
      </c>
      <c r="B189" s="10" t="s">
        <v>55</v>
      </c>
      <c r="C189" s="126">
        <v>0</v>
      </c>
      <c r="D189" s="126">
        <v>0</v>
      </c>
      <c r="E189" s="168">
        <v>0</v>
      </c>
      <c r="F189" s="185">
        <v>0</v>
      </c>
      <c r="G189" s="247">
        <v>0</v>
      </c>
      <c r="H189" s="247">
        <v>0</v>
      </c>
      <c r="I189" s="311">
        <v>0</v>
      </c>
      <c r="J189" s="311">
        <v>0</v>
      </c>
      <c r="K189" s="347">
        <v>0</v>
      </c>
      <c r="L189" s="389">
        <v>0</v>
      </c>
      <c r="M189" s="456">
        <v>0</v>
      </c>
      <c r="N189" s="456">
        <v>0</v>
      </c>
    </row>
    <row r="190" spans="1:14" ht="15.75" x14ac:dyDescent="0.2">
      <c r="A190" s="14">
        <v>7</v>
      </c>
      <c r="B190" s="10" t="s">
        <v>56</v>
      </c>
      <c r="C190" s="126">
        <v>0</v>
      </c>
      <c r="D190" s="126">
        <v>0</v>
      </c>
      <c r="E190" s="168">
        <v>0</v>
      </c>
      <c r="F190" s="185">
        <v>0</v>
      </c>
      <c r="G190" s="247">
        <v>0</v>
      </c>
      <c r="H190" s="247">
        <v>0</v>
      </c>
      <c r="I190" s="311">
        <v>0</v>
      </c>
      <c r="J190" s="311">
        <v>0</v>
      </c>
      <c r="K190" s="347">
        <v>0</v>
      </c>
      <c r="L190" s="389">
        <v>0</v>
      </c>
      <c r="M190" s="456">
        <v>0</v>
      </c>
      <c r="N190" s="456">
        <v>0</v>
      </c>
    </row>
    <row r="191" spans="1:14" ht="12.75" customHeight="1" x14ac:dyDescent="0.2">
      <c r="A191" s="14">
        <v>8</v>
      </c>
      <c r="B191" s="10" t="s">
        <v>57</v>
      </c>
      <c r="C191" s="126">
        <v>0</v>
      </c>
      <c r="D191" s="126">
        <v>0</v>
      </c>
      <c r="E191" s="168">
        <v>0</v>
      </c>
      <c r="F191" s="185">
        <v>0</v>
      </c>
      <c r="G191" s="247">
        <v>0</v>
      </c>
      <c r="H191" s="247">
        <v>0</v>
      </c>
      <c r="I191" s="311">
        <v>0</v>
      </c>
      <c r="J191" s="311">
        <v>0</v>
      </c>
      <c r="K191" s="347">
        <v>0</v>
      </c>
      <c r="L191" s="389">
        <v>0</v>
      </c>
      <c r="M191" s="456">
        <v>0</v>
      </c>
      <c r="N191" s="456">
        <v>0</v>
      </c>
    </row>
    <row r="192" spans="1:14" ht="12.75" customHeight="1" x14ac:dyDescent="0.2">
      <c r="A192" s="14">
        <v>9</v>
      </c>
      <c r="B192" s="10" t="s">
        <v>24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</row>
    <row r="193" spans="1:14" ht="15.75" x14ac:dyDescent="0.2">
      <c r="A193" s="14">
        <v>10</v>
      </c>
      <c r="B193" s="10" t="s">
        <v>25</v>
      </c>
      <c r="C193" s="66">
        <v>0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</row>
    <row r="194" spans="1:14" ht="21" customHeight="1" thickBot="1" x14ac:dyDescent="0.25">
      <c r="A194" s="39">
        <v>11</v>
      </c>
      <c r="B194" s="40" t="s">
        <v>58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605" t="s">
        <v>0</v>
      </c>
      <c r="B201" s="605"/>
    </row>
    <row r="202" spans="1:14" ht="12.75" customHeight="1" x14ac:dyDescent="0.2">
      <c r="A202" s="605" t="s">
        <v>1</v>
      </c>
      <c r="B202" s="605"/>
    </row>
    <row r="203" spans="1:14" ht="11.25" customHeight="1" x14ac:dyDescent="0.2">
      <c r="A203" s="605" t="s">
        <v>45</v>
      </c>
      <c r="B203" s="605"/>
    </row>
    <row r="204" spans="1:14" ht="12.75" customHeight="1" x14ac:dyDescent="0.3">
      <c r="C204" s="141"/>
    </row>
    <row r="205" spans="1:14" ht="15.95" customHeight="1" x14ac:dyDescent="0.2">
      <c r="C205" s="131"/>
    </row>
    <row r="206" spans="1:14" ht="15.95" customHeight="1" x14ac:dyDescent="0.2">
      <c r="A206" s="1" t="s">
        <v>46</v>
      </c>
    </row>
    <row r="207" spans="1:14" ht="15.95" customHeight="1" x14ac:dyDescent="0.2">
      <c r="A207" s="1" t="s">
        <v>68</v>
      </c>
    </row>
    <row r="208" spans="1:14" s="43" customFormat="1" ht="15.95" customHeight="1" thickBot="1" x14ac:dyDescent="0.25">
      <c r="A208" s="43" t="s">
        <v>79</v>
      </c>
    </row>
    <row r="209" spans="1:14" ht="15.95" customHeight="1" thickTop="1" x14ac:dyDescent="0.2">
      <c r="A209" s="602" t="s">
        <v>4</v>
      </c>
      <c r="B209" s="602" t="s">
        <v>5</v>
      </c>
      <c r="C209" s="140"/>
    </row>
    <row r="210" spans="1:14" ht="15.95" customHeight="1" x14ac:dyDescent="0.2">
      <c r="A210" s="603"/>
      <c r="B210" s="603"/>
      <c r="C210" s="138"/>
      <c r="D210" s="138"/>
      <c r="E210" s="162"/>
      <c r="F210" s="193"/>
      <c r="G210" s="255"/>
      <c r="H210" s="255"/>
      <c r="I210" s="319"/>
      <c r="J210" s="319"/>
      <c r="K210" s="340"/>
      <c r="L210" s="397"/>
      <c r="M210" s="449"/>
      <c r="N210" s="449"/>
    </row>
    <row r="211" spans="1:14" ht="15.95" customHeight="1" x14ac:dyDescent="0.2">
      <c r="A211" s="603"/>
      <c r="B211" s="603"/>
      <c r="C211" s="135" t="s">
        <v>36</v>
      </c>
      <c r="D211" s="135" t="s">
        <v>36</v>
      </c>
      <c r="E211" s="164" t="s">
        <v>36</v>
      </c>
      <c r="F211" s="191" t="s">
        <v>36</v>
      </c>
      <c r="G211" s="253" t="s">
        <v>36</v>
      </c>
      <c r="H211" s="253" t="s">
        <v>36</v>
      </c>
      <c r="I211" s="317" t="s">
        <v>36</v>
      </c>
      <c r="J211" s="317" t="s">
        <v>36</v>
      </c>
      <c r="K211" s="342" t="s">
        <v>36</v>
      </c>
      <c r="L211" s="395" t="s">
        <v>36</v>
      </c>
      <c r="M211" s="451" t="s">
        <v>36</v>
      </c>
      <c r="N211" s="451" t="s">
        <v>36</v>
      </c>
    </row>
    <row r="212" spans="1:14" ht="15.95" customHeight="1" x14ac:dyDescent="0.2">
      <c r="A212" s="603"/>
      <c r="B212" s="603"/>
      <c r="C212" s="136"/>
      <c r="D212" s="136"/>
      <c r="E212" s="165"/>
      <c r="F212" s="192"/>
      <c r="G212" s="254"/>
      <c r="H212" s="254"/>
      <c r="I212" s="318"/>
      <c r="J212" s="318"/>
      <c r="K212" s="343"/>
      <c r="L212" s="396"/>
      <c r="M212" s="452"/>
      <c r="N212" s="452"/>
    </row>
    <row r="213" spans="1:14" ht="15.95" customHeight="1" x14ac:dyDescent="0.2">
      <c r="A213" s="604"/>
      <c r="B213" s="604"/>
      <c r="C213" s="135"/>
      <c r="D213" s="135"/>
      <c r="E213" s="164"/>
      <c r="F213" s="191"/>
      <c r="G213" s="253"/>
      <c r="H213" s="253"/>
      <c r="I213" s="317"/>
      <c r="J213" s="317"/>
      <c r="K213" s="342"/>
      <c r="L213" s="395"/>
      <c r="M213" s="451"/>
      <c r="N213" s="451"/>
    </row>
    <row r="214" spans="1:14" s="8" customFormat="1" ht="15.95" customHeight="1" x14ac:dyDescent="0.2">
      <c r="A214" s="134" t="s">
        <v>10</v>
      </c>
      <c r="B214" s="134" t="s">
        <v>11</v>
      </c>
      <c r="C214" s="134" t="s">
        <v>17</v>
      </c>
      <c r="D214" s="134" t="s">
        <v>17</v>
      </c>
      <c r="E214" s="163" t="s">
        <v>17</v>
      </c>
      <c r="F214" s="190" t="s">
        <v>17</v>
      </c>
      <c r="G214" s="252" t="s">
        <v>17</v>
      </c>
      <c r="H214" s="252" t="s">
        <v>17</v>
      </c>
      <c r="I214" s="316" t="s">
        <v>17</v>
      </c>
      <c r="J214" s="316" t="s">
        <v>17</v>
      </c>
      <c r="K214" s="341" t="s">
        <v>17</v>
      </c>
      <c r="L214" s="394" t="s">
        <v>17</v>
      </c>
      <c r="M214" s="450" t="s">
        <v>17</v>
      </c>
      <c r="N214" s="450" t="s">
        <v>17</v>
      </c>
    </row>
    <row r="215" spans="1:14" s="16" customFormat="1" ht="15.95" customHeight="1" x14ac:dyDescent="0.2">
      <c r="A215" s="18">
        <v>1</v>
      </c>
      <c r="B215" s="19" t="s">
        <v>22</v>
      </c>
      <c r="C215" s="128">
        <f t="shared" ref="C215:H215" si="40">SUM(C216,C219,C220)</f>
        <v>0</v>
      </c>
      <c r="D215" s="128">
        <f t="shared" si="40"/>
        <v>0</v>
      </c>
      <c r="E215" s="167">
        <f t="shared" si="40"/>
        <v>0</v>
      </c>
      <c r="F215" s="187">
        <f t="shared" si="40"/>
        <v>0</v>
      </c>
      <c r="G215" s="249">
        <f t="shared" si="40"/>
        <v>0</v>
      </c>
      <c r="H215" s="249">
        <f t="shared" si="40"/>
        <v>0</v>
      </c>
      <c r="I215" s="313">
        <f t="shared" ref="I215:N215" si="41">SUM(I216,I219,I220)</f>
        <v>0</v>
      </c>
      <c r="J215" s="313">
        <f t="shared" si="41"/>
        <v>0</v>
      </c>
      <c r="K215" s="346">
        <f t="shared" si="41"/>
        <v>0</v>
      </c>
      <c r="L215" s="391">
        <f t="shared" si="41"/>
        <v>0</v>
      </c>
      <c r="M215" s="455">
        <f t="shared" si="41"/>
        <v>0</v>
      </c>
      <c r="N215" s="455">
        <f t="shared" si="41"/>
        <v>0</v>
      </c>
    </row>
    <row r="216" spans="1:14" s="23" customFormat="1" ht="15.95" customHeight="1" x14ac:dyDescent="0.2">
      <c r="A216" s="14"/>
      <c r="B216" s="22" t="s">
        <v>49</v>
      </c>
      <c r="C216" s="68">
        <f t="shared" ref="C216:H216" si="42">SUM(C217:C218)</f>
        <v>0</v>
      </c>
      <c r="D216" s="68">
        <f t="shared" si="42"/>
        <v>0</v>
      </c>
      <c r="E216" s="68">
        <f t="shared" si="42"/>
        <v>0</v>
      </c>
      <c r="F216" s="68">
        <f t="shared" si="42"/>
        <v>0</v>
      </c>
      <c r="G216" s="68">
        <f t="shared" si="42"/>
        <v>0</v>
      </c>
      <c r="H216" s="68">
        <f t="shared" si="42"/>
        <v>0</v>
      </c>
      <c r="I216" s="68">
        <f t="shared" ref="I216:N216" si="43">SUM(I217:I218)</f>
        <v>0</v>
      </c>
      <c r="J216" s="68">
        <f t="shared" si="43"/>
        <v>0</v>
      </c>
      <c r="K216" s="68">
        <f t="shared" si="43"/>
        <v>0</v>
      </c>
      <c r="L216" s="68">
        <f t="shared" si="43"/>
        <v>0</v>
      </c>
      <c r="M216" s="68">
        <f t="shared" si="43"/>
        <v>0</v>
      </c>
      <c r="N216" s="68">
        <f t="shared" si="43"/>
        <v>0</v>
      </c>
    </row>
    <row r="217" spans="1:14" ht="15.95" customHeight="1" x14ac:dyDescent="0.2">
      <c r="A217" s="12"/>
      <c r="B217" s="13" t="s">
        <v>82</v>
      </c>
      <c r="C217" s="65">
        <v>0</v>
      </c>
      <c r="D217" s="65">
        <v>0</v>
      </c>
      <c r="E217" s="65">
        <v>0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</row>
    <row r="218" spans="1:14" ht="15.95" customHeight="1" x14ac:dyDescent="0.2">
      <c r="A218" s="12"/>
      <c r="B218" s="13" t="s">
        <v>83</v>
      </c>
      <c r="C218" s="65">
        <v>0</v>
      </c>
      <c r="D218" s="65">
        <v>0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0</v>
      </c>
    </row>
    <row r="219" spans="1:14" ht="15.95" customHeight="1" x14ac:dyDescent="0.2">
      <c r="A219" s="12"/>
      <c r="B219" s="11" t="s">
        <v>50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ht="15.95" customHeight="1" x14ac:dyDescent="0.2">
      <c r="A220" s="12"/>
      <c r="B220" s="11" t="s">
        <v>51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ht="15.95" customHeight="1" x14ac:dyDescent="0.2">
      <c r="A221" s="14">
        <v>2</v>
      </c>
      <c r="B221" s="10" t="s">
        <v>23</v>
      </c>
      <c r="C221" s="126">
        <f t="shared" ref="C221:H221" si="44">SUM(C222:C223)</f>
        <v>0</v>
      </c>
      <c r="D221" s="126">
        <f t="shared" si="44"/>
        <v>0</v>
      </c>
      <c r="E221" s="168">
        <f t="shared" si="44"/>
        <v>0</v>
      </c>
      <c r="F221" s="185">
        <f t="shared" si="44"/>
        <v>0</v>
      </c>
      <c r="G221" s="247">
        <f t="shared" si="44"/>
        <v>0</v>
      </c>
      <c r="H221" s="247">
        <f t="shared" si="44"/>
        <v>0</v>
      </c>
      <c r="I221" s="311">
        <f t="shared" ref="I221:N221" si="45">SUM(I222:I223)</f>
        <v>0</v>
      </c>
      <c r="J221" s="311">
        <f t="shared" si="45"/>
        <v>0</v>
      </c>
      <c r="K221" s="347">
        <f t="shared" si="45"/>
        <v>0</v>
      </c>
      <c r="L221" s="389">
        <f t="shared" si="45"/>
        <v>0</v>
      </c>
      <c r="M221" s="456">
        <f t="shared" si="45"/>
        <v>0</v>
      </c>
      <c r="N221" s="456">
        <f t="shared" si="45"/>
        <v>0</v>
      </c>
    </row>
    <row r="222" spans="1:14" ht="15.95" customHeight="1" x14ac:dyDescent="0.2">
      <c r="A222" s="12"/>
      <c r="B222" s="13" t="s">
        <v>82</v>
      </c>
      <c r="C222" s="65">
        <v>0</v>
      </c>
      <c r="D222" s="65">
        <v>0</v>
      </c>
      <c r="E222" s="65"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</row>
    <row r="223" spans="1:14" x14ac:dyDescent="0.2">
      <c r="A223" s="12"/>
      <c r="B223" s="13" t="s">
        <v>83</v>
      </c>
      <c r="C223" s="65">
        <v>0</v>
      </c>
      <c r="D223" s="65">
        <v>0</v>
      </c>
      <c r="E223" s="65">
        <v>0</v>
      </c>
      <c r="F223" s="65">
        <v>0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</row>
    <row r="224" spans="1:14" ht="15.75" x14ac:dyDescent="0.2">
      <c r="A224" s="9">
        <v>3</v>
      </c>
      <c r="B224" s="10" t="s">
        <v>53</v>
      </c>
      <c r="C224" s="126">
        <v>0</v>
      </c>
      <c r="D224" s="126">
        <v>0</v>
      </c>
      <c r="E224" s="168">
        <v>0</v>
      </c>
      <c r="F224" s="185">
        <v>0</v>
      </c>
      <c r="G224" s="247">
        <v>0</v>
      </c>
      <c r="H224" s="247">
        <v>0</v>
      </c>
      <c r="I224" s="311">
        <v>0</v>
      </c>
      <c r="J224" s="311">
        <v>0</v>
      </c>
      <c r="K224" s="347">
        <v>0</v>
      </c>
      <c r="L224" s="389">
        <v>0</v>
      </c>
      <c r="M224" s="456">
        <v>0</v>
      </c>
      <c r="N224" s="456">
        <v>0</v>
      </c>
    </row>
    <row r="225" spans="1:14" ht="15.75" x14ac:dyDescent="0.2">
      <c r="A225" s="14">
        <v>4</v>
      </c>
      <c r="B225" s="10" t="s">
        <v>52</v>
      </c>
      <c r="C225" s="68">
        <f t="shared" ref="C225:H225" si="46">SUM(C226:C227)</f>
        <v>0</v>
      </c>
      <c r="D225" s="68">
        <f t="shared" si="46"/>
        <v>0</v>
      </c>
      <c r="E225" s="68">
        <f t="shared" si="46"/>
        <v>0</v>
      </c>
      <c r="F225" s="68">
        <f t="shared" si="46"/>
        <v>0</v>
      </c>
      <c r="G225" s="68">
        <f t="shared" si="46"/>
        <v>0</v>
      </c>
      <c r="H225" s="68">
        <f t="shared" si="46"/>
        <v>0</v>
      </c>
      <c r="I225" s="68">
        <f t="shared" ref="I225:N225" si="47">SUM(I226:I227)</f>
        <v>0</v>
      </c>
      <c r="J225" s="68">
        <f t="shared" si="47"/>
        <v>0</v>
      </c>
      <c r="K225" s="68">
        <f t="shared" si="47"/>
        <v>0</v>
      </c>
      <c r="L225" s="68">
        <f t="shared" si="47"/>
        <v>0</v>
      </c>
      <c r="M225" s="68">
        <f t="shared" si="47"/>
        <v>0</v>
      </c>
      <c r="N225" s="68">
        <f t="shared" si="47"/>
        <v>0</v>
      </c>
    </row>
    <row r="226" spans="1:14" x14ac:dyDescent="0.2">
      <c r="A226" s="14"/>
      <c r="B226" s="13" t="s">
        <v>82</v>
      </c>
      <c r="C226" s="68">
        <v>0</v>
      </c>
      <c r="D226" s="68">
        <v>0</v>
      </c>
      <c r="E226" s="68">
        <v>0</v>
      </c>
      <c r="F226" s="68">
        <v>0</v>
      </c>
      <c r="G226" s="68">
        <v>0</v>
      </c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</row>
    <row r="227" spans="1:14" x14ac:dyDescent="0.2">
      <c r="A227" s="14"/>
      <c r="B227" s="13" t="s">
        <v>83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  <c r="I227" s="68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</row>
    <row r="228" spans="1:14" x14ac:dyDescent="0.2">
      <c r="A228" s="14">
        <v>5</v>
      </c>
      <c r="B228" s="11" t="s">
        <v>54</v>
      </c>
      <c r="C228" s="126">
        <v>0</v>
      </c>
      <c r="D228" s="126">
        <v>0</v>
      </c>
      <c r="E228" s="168">
        <v>0</v>
      </c>
      <c r="F228" s="185">
        <v>0</v>
      </c>
      <c r="G228" s="247">
        <v>0</v>
      </c>
      <c r="H228" s="247">
        <v>0</v>
      </c>
      <c r="I228" s="311">
        <v>0</v>
      </c>
      <c r="J228" s="311">
        <v>0</v>
      </c>
      <c r="K228" s="347">
        <v>0</v>
      </c>
      <c r="L228" s="389">
        <v>0</v>
      </c>
      <c r="M228" s="456">
        <v>0</v>
      </c>
      <c r="N228" s="456">
        <v>0</v>
      </c>
    </row>
    <row r="229" spans="1:14" ht="15.75" x14ac:dyDescent="0.2">
      <c r="A229" s="14">
        <v>6</v>
      </c>
      <c r="B229" s="10" t="s">
        <v>55</v>
      </c>
      <c r="C229" s="126">
        <v>0</v>
      </c>
      <c r="D229" s="126">
        <v>0</v>
      </c>
      <c r="E229" s="168">
        <v>0</v>
      </c>
      <c r="F229" s="185">
        <v>0</v>
      </c>
      <c r="G229" s="247">
        <v>0</v>
      </c>
      <c r="H229" s="247">
        <v>0</v>
      </c>
      <c r="I229" s="311">
        <v>0</v>
      </c>
      <c r="J229" s="311">
        <v>0</v>
      </c>
      <c r="K229" s="347">
        <v>0</v>
      </c>
      <c r="L229" s="389">
        <v>0</v>
      </c>
      <c r="M229" s="456">
        <v>0</v>
      </c>
      <c r="N229" s="456">
        <v>0</v>
      </c>
    </row>
    <row r="230" spans="1:14" ht="15.75" x14ac:dyDescent="0.2">
      <c r="A230" s="14">
        <v>7</v>
      </c>
      <c r="B230" s="10" t="s">
        <v>56</v>
      </c>
      <c r="C230" s="126">
        <v>0</v>
      </c>
      <c r="D230" s="126">
        <v>0</v>
      </c>
      <c r="E230" s="168">
        <v>0</v>
      </c>
      <c r="F230" s="185">
        <v>0</v>
      </c>
      <c r="G230" s="247">
        <v>0</v>
      </c>
      <c r="H230" s="247">
        <v>0</v>
      </c>
      <c r="I230" s="311">
        <v>0</v>
      </c>
      <c r="J230" s="311">
        <v>0</v>
      </c>
      <c r="K230" s="347">
        <v>0</v>
      </c>
      <c r="L230" s="389">
        <v>0</v>
      </c>
      <c r="M230" s="456">
        <v>0</v>
      </c>
      <c r="N230" s="456">
        <v>0</v>
      </c>
    </row>
    <row r="231" spans="1:14" ht="15.75" x14ac:dyDescent="0.2">
      <c r="A231" s="14">
        <v>8</v>
      </c>
      <c r="B231" s="10" t="s">
        <v>57</v>
      </c>
      <c r="C231" s="126">
        <v>0</v>
      </c>
      <c r="D231" s="126">
        <v>0</v>
      </c>
      <c r="E231" s="168">
        <v>0</v>
      </c>
      <c r="F231" s="185">
        <v>0</v>
      </c>
      <c r="G231" s="247">
        <v>0</v>
      </c>
      <c r="H231" s="247">
        <v>0</v>
      </c>
      <c r="I231" s="311">
        <v>0</v>
      </c>
      <c r="J231" s="311">
        <v>0</v>
      </c>
      <c r="K231" s="347">
        <v>0</v>
      </c>
      <c r="L231" s="389">
        <v>0</v>
      </c>
      <c r="M231" s="456">
        <v>0</v>
      </c>
      <c r="N231" s="456">
        <v>0</v>
      </c>
    </row>
    <row r="232" spans="1:14" ht="15.75" x14ac:dyDescent="0.2">
      <c r="A232" s="14">
        <v>9</v>
      </c>
      <c r="B232" s="10" t="s">
        <v>24</v>
      </c>
      <c r="C232" s="66">
        <v>0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</row>
    <row r="233" spans="1:14" ht="15.75" x14ac:dyDescent="0.2">
      <c r="A233" s="14">
        <v>10</v>
      </c>
      <c r="B233" s="10" t="s">
        <v>25</v>
      </c>
      <c r="C233" s="66">
        <v>0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</row>
    <row r="234" spans="1:14" ht="12.75" customHeight="1" thickBot="1" x14ac:dyDescent="0.25">
      <c r="A234" s="39">
        <v>11</v>
      </c>
      <c r="B234" s="40" t="s">
        <v>58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605" t="s">
        <v>0</v>
      </c>
      <c r="B241" s="605"/>
    </row>
    <row r="242" spans="1:14" ht="12.75" customHeight="1" x14ac:dyDescent="0.2">
      <c r="A242" s="605" t="s">
        <v>1</v>
      </c>
      <c r="B242" s="605"/>
    </row>
    <row r="243" spans="1:14" ht="15.95" customHeight="1" x14ac:dyDescent="0.2">
      <c r="A243" s="605" t="s">
        <v>45</v>
      </c>
      <c r="B243" s="605"/>
    </row>
    <row r="244" spans="1:14" ht="15.95" customHeight="1" x14ac:dyDescent="0.3">
      <c r="C244" s="141"/>
    </row>
    <row r="245" spans="1:14" ht="15.95" customHeight="1" x14ac:dyDescent="0.2">
      <c r="C245" s="131"/>
    </row>
    <row r="246" spans="1:14" ht="15.95" customHeight="1" x14ac:dyDescent="0.2">
      <c r="A246" s="1" t="s">
        <v>46</v>
      </c>
    </row>
    <row r="247" spans="1:14" ht="15.95" customHeight="1" x14ac:dyDescent="0.2">
      <c r="A247" s="1" t="s">
        <v>68</v>
      </c>
    </row>
    <row r="248" spans="1:14" s="43" customFormat="1" ht="15.95" customHeight="1" thickBot="1" x14ac:dyDescent="0.25">
      <c r="A248" s="43" t="s">
        <v>74</v>
      </c>
    </row>
    <row r="249" spans="1:14" ht="15.95" customHeight="1" thickTop="1" x14ac:dyDescent="0.2">
      <c r="A249" s="602" t="s">
        <v>4</v>
      </c>
      <c r="B249" s="602" t="s">
        <v>5</v>
      </c>
      <c r="C249" s="140"/>
    </row>
    <row r="250" spans="1:14" ht="15.95" customHeight="1" x14ac:dyDescent="0.2">
      <c r="A250" s="603"/>
      <c r="B250" s="603"/>
      <c r="C250" s="138"/>
      <c r="D250" s="138"/>
      <c r="E250" s="162"/>
      <c r="F250" s="193"/>
      <c r="G250" s="255"/>
      <c r="H250" s="255"/>
      <c r="I250" s="319"/>
      <c r="J250" s="319"/>
      <c r="K250" s="340"/>
      <c r="L250" s="397"/>
      <c r="M250" s="449"/>
      <c r="N250" s="449"/>
    </row>
    <row r="251" spans="1:14" ht="15.95" customHeight="1" x14ac:dyDescent="0.2">
      <c r="A251" s="603"/>
      <c r="B251" s="603"/>
      <c r="C251" s="135" t="s">
        <v>36</v>
      </c>
      <c r="D251" s="135" t="s">
        <v>36</v>
      </c>
      <c r="E251" s="164" t="s">
        <v>36</v>
      </c>
      <c r="F251" s="191" t="s">
        <v>36</v>
      </c>
      <c r="G251" s="253" t="s">
        <v>36</v>
      </c>
      <c r="H251" s="253" t="s">
        <v>36</v>
      </c>
      <c r="I251" s="317" t="s">
        <v>36</v>
      </c>
      <c r="J251" s="317" t="s">
        <v>36</v>
      </c>
      <c r="K251" s="342" t="s">
        <v>36</v>
      </c>
      <c r="L251" s="395" t="s">
        <v>36</v>
      </c>
      <c r="M251" s="451" t="s">
        <v>36</v>
      </c>
      <c r="N251" s="451" t="s">
        <v>36</v>
      </c>
    </row>
    <row r="252" spans="1:14" ht="15.95" customHeight="1" x14ac:dyDescent="0.2">
      <c r="A252" s="603"/>
      <c r="B252" s="603"/>
      <c r="C252" s="136"/>
      <c r="D252" s="136"/>
      <c r="E252" s="165"/>
      <c r="F252" s="192"/>
      <c r="G252" s="254"/>
      <c r="H252" s="254"/>
      <c r="I252" s="318"/>
      <c r="J252" s="318"/>
      <c r="K252" s="343"/>
      <c r="L252" s="396"/>
      <c r="M252" s="452"/>
      <c r="N252" s="452"/>
    </row>
    <row r="253" spans="1:14" ht="15.95" customHeight="1" x14ac:dyDescent="0.2">
      <c r="A253" s="604"/>
      <c r="B253" s="604"/>
      <c r="C253" s="135"/>
      <c r="D253" s="135"/>
      <c r="E253" s="164"/>
      <c r="F253" s="191"/>
      <c r="G253" s="253"/>
      <c r="H253" s="253"/>
      <c r="I253" s="317"/>
      <c r="J253" s="317"/>
      <c r="K253" s="342"/>
      <c r="L253" s="395"/>
      <c r="M253" s="451"/>
      <c r="N253" s="451"/>
    </row>
    <row r="254" spans="1:14" s="8" customFormat="1" ht="15.95" customHeight="1" x14ac:dyDescent="0.2">
      <c r="A254" s="134" t="s">
        <v>10</v>
      </c>
      <c r="B254" s="134" t="s">
        <v>11</v>
      </c>
      <c r="C254" s="134" t="s">
        <v>17</v>
      </c>
      <c r="D254" s="134" t="s">
        <v>17</v>
      </c>
      <c r="E254" s="163" t="s">
        <v>17</v>
      </c>
      <c r="F254" s="190" t="s">
        <v>17</v>
      </c>
      <c r="G254" s="252" t="s">
        <v>17</v>
      </c>
      <c r="H254" s="252" t="s">
        <v>17</v>
      </c>
      <c r="I254" s="316" t="s">
        <v>17</v>
      </c>
      <c r="J254" s="316" t="s">
        <v>17</v>
      </c>
      <c r="K254" s="341" t="s">
        <v>17</v>
      </c>
      <c r="L254" s="394" t="s">
        <v>17</v>
      </c>
      <c r="M254" s="450" t="s">
        <v>17</v>
      </c>
      <c r="N254" s="450" t="s">
        <v>17</v>
      </c>
    </row>
    <row r="255" spans="1:14" s="16" customFormat="1" ht="15.95" customHeight="1" x14ac:dyDescent="0.2">
      <c r="A255" s="18">
        <v>1</v>
      </c>
      <c r="B255" s="19" t="s">
        <v>22</v>
      </c>
      <c r="C255" s="128">
        <f t="shared" ref="C255:H255" si="48">SUM(C256,C259,C260)</f>
        <v>0</v>
      </c>
      <c r="D255" s="128">
        <f t="shared" si="48"/>
        <v>0</v>
      </c>
      <c r="E255" s="167">
        <f t="shared" si="48"/>
        <v>0</v>
      </c>
      <c r="F255" s="187">
        <f t="shared" si="48"/>
        <v>0</v>
      </c>
      <c r="G255" s="249">
        <f t="shared" si="48"/>
        <v>0</v>
      </c>
      <c r="H255" s="249">
        <f t="shared" si="48"/>
        <v>0</v>
      </c>
      <c r="I255" s="313">
        <f t="shared" ref="I255:N255" si="49">SUM(I256,I259,I260)</f>
        <v>0</v>
      </c>
      <c r="J255" s="313">
        <f t="shared" si="49"/>
        <v>0</v>
      </c>
      <c r="K255" s="346">
        <f t="shared" si="49"/>
        <v>0</v>
      </c>
      <c r="L255" s="391">
        <f t="shared" si="49"/>
        <v>0</v>
      </c>
      <c r="M255" s="455">
        <f t="shared" si="49"/>
        <v>0</v>
      </c>
      <c r="N255" s="455">
        <f t="shared" si="49"/>
        <v>0</v>
      </c>
    </row>
    <row r="256" spans="1:14" s="23" customFormat="1" ht="15.95" customHeight="1" x14ac:dyDescent="0.2">
      <c r="A256" s="14"/>
      <c r="B256" s="22" t="s">
        <v>49</v>
      </c>
      <c r="C256" s="68">
        <f t="shared" ref="C256:H256" si="50">SUM(C257:C258)</f>
        <v>0</v>
      </c>
      <c r="D256" s="68">
        <f t="shared" si="50"/>
        <v>0</v>
      </c>
      <c r="E256" s="68">
        <f t="shared" si="50"/>
        <v>0</v>
      </c>
      <c r="F256" s="68">
        <f t="shared" si="50"/>
        <v>0</v>
      </c>
      <c r="G256" s="68">
        <f t="shared" si="50"/>
        <v>0</v>
      </c>
      <c r="H256" s="68">
        <f t="shared" si="50"/>
        <v>0</v>
      </c>
      <c r="I256" s="68">
        <f t="shared" ref="I256:N256" si="51">SUM(I257:I258)</f>
        <v>0</v>
      </c>
      <c r="J256" s="68">
        <f t="shared" si="51"/>
        <v>0</v>
      </c>
      <c r="K256" s="68">
        <f t="shared" si="51"/>
        <v>0</v>
      </c>
      <c r="L256" s="68">
        <f t="shared" si="51"/>
        <v>0</v>
      </c>
      <c r="M256" s="68">
        <f t="shared" si="51"/>
        <v>0</v>
      </c>
      <c r="N256" s="68">
        <f t="shared" si="51"/>
        <v>0</v>
      </c>
    </row>
    <row r="257" spans="1:14" ht="15.95" customHeight="1" x14ac:dyDescent="0.2">
      <c r="A257" s="12"/>
      <c r="B257" s="13" t="s">
        <v>82</v>
      </c>
      <c r="C257" s="65">
        <v>0</v>
      </c>
      <c r="D257" s="65">
        <v>0</v>
      </c>
      <c r="E257" s="65">
        <v>0</v>
      </c>
      <c r="F257" s="65">
        <v>0</v>
      </c>
      <c r="G257" s="65">
        <v>0</v>
      </c>
      <c r="H257" s="65">
        <v>0</v>
      </c>
      <c r="I257" s="65">
        <v>0</v>
      </c>
      <c r="J257" s="65">
        <v>0</v>
      </c>
      <c r="K257" s="65">
        <v>0</v>
      </c>
      <c r="L257" s="65">
        <v>0</v>
      </c>
      <c r="M257" s="65">
        <v>0</v>
      </c>
      <c r="N257" s="65">
        <v>0</v>
      </c>
    </row>
    <row r="258" spans="1:14" ht="15.95" customHeight="1" x14ac:dyDescent="0.2">
      <c r="A258" s="12"/>
      <c r="B258" s="13" t="s">
        <v>83</v>
      </c>
      <c r="C258" s="65">
        <v>0</v>
      </c>
      <c r="D258" s="65">
        <v>0</v>
      </c>
      <c r="E258" s="65">
        <v>0</v>
      </c>
      <c r="F258" s="65">
        <v>0</v>
      </c>
      <c r="G258" s="65">
        <v>0</v>
      </c>
      <c r="H258" s="65">
        <v>0</v>
      </c>
      <c r="I258" s="65">
        <v>0</v>
      </c>
      <c r="J258" s="65">
        <v>0</v>
      </c>
      <c r="K258" s="65">
        <v>0</v>
      </c>
      <c r="L258" s="65">
        <v>0</v>
      </c>
      <c r="M258" s="65">
        <v>0</v>
      </c>
      <c r="N258" s="65">
        <v>0</v>
      </c>
    </row>
    <row r="259" spans="1:14" ht="15.95" customHeight="1" x14ac:dyDescent="0.2">
      <c r="A259" s="12"/>
      <c r="B259" s="11" t="s">
        <v>50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</row>
    <row r="260" spans="1:14" ht="15.95" customHeight="1" x14ac:dyDescent="0.2">
      <c r="A260" s="12"/>
      <c r="B260" s="11" t="s">
        <v>51</v>
      </c>
      <c r="C260" s="66">
        <v>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</row>
    <row r="261" spans="1:14" ht="15.95" customHeight="1" x14ac:dyDescent="0.2">
      <c r="A261" s="14">
        <v>2</v>
      </c>
      <c r="B261" s="10" t="s">
        <v>23</v>
      </c>
      <c r="C261" s="126">
        <f t="shared" ref="C261:H261" si="52">SUM(C262:C263)</f>
        <v>0</v>
      </c>
      <c r="D261" s="126">
        <f t="shared" si="52"/>
        <v>0</v>
      </c>
      <c r="E261" s="168">
        <f t="shared" si="52"/>
        <v>0</v>
      </c>
      <c r="F261" s="185">
        <f t="shared" si="52"/>
        <v>0</v>
      </c>
      <c r="G261" s="247">
        <f t="shared" si="52"/>
        <v>0</v>
      </c>
      <c r="H261" s="247">
        <f t="shared" si="52"/>
        <v>0</v>
      </c>
      <c r="I261" s="311">
        <f t="shared" ref="I261:N261" si="53">SUM(I262:I263)</f>
        <v>0</v>
      </c>
      <c r="J261" s="311">
        <f t="shared" si="53"/>
        <v>0</v>
      </c>
      <c r="K261" s="347">
        <f t="shared" si="53"/>
        <v>0</v>
      </c>
      <c r="L261" s="389">
        <f t="shared" si="53"/>
        <v>0</v>
      </c>
      <c r="M261" s="456">
        <f t="shared" si="53"/>
        <v>0</v>
      </c>
      <c r="N261" s="456">
        <f t="shared" si="53"/>
        <v>0</v>
      </c>
    </row>
    <row r="262" spans="1:14" ht="15.95" customHeight="1" x14ac:dyDescent="0.2">
      <c r="A262" s="12"/>
      <c r="B262" s="13" t="s">
        <v>82</v>
      </c>
      <c r="C262" s="65">
        <v>0</v>
      </c>
      <c r="D262" s="65">
        <v>0</v>
      </c>
      <c r="E262" s="65">
        <v>0</v>
      </c>
      <c r="F262" s="65">
        <v>0</v>
      </c>
      <c r="G262" s="65">
        <v>0</v>
      </c>
      <c r="H262" s="65">
        <v>0</v>
      </c>
      <c r="I262" s="65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</row>
    <row r="263" spans="1:14" x14ac:dyDescent="0.2">
      <c r="A263" s="12"/>
      <c r="B263" s="13" t="s">
        <v>83</v>
      </c>
      <c r="C263" s="65">
        <v>0</v>
      </c>
      <c r="D263" s="65">
        <v>0</v>
      </c>
      <c r="E263" s="65">
        <v>0</v>
      </c>
      <c r="F263" s="65">
        <v>0</v>
      </c>
      <c r="G263" s="65">
        <v>0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</row>
    <row r="264" spans="1:14" ht="15.75" x14ac:dyDescent="0.2">
      <c r="A264" s="9">
        <v>3</v>
      </c>
      <c r="B264" s="10" t="s">
        <v>53</v>
      </c>
      <c r="C264" s="126">
        <v>0</v>
      </c>
      <c r="D264" s="126">
        <v>0</v>
      </c>
      <c r="E264" s="168">
        <v>0</v>
      </c>
      <c r="F264" s="185">
        <v>0</v>
      </c>
      <c r="G264" s="247">
        <v>0</v>
      </c>
      <c r="H264" s="247">
        <v>0</v>
      </c>
      <c r="I264" s="311">
        <v>0</v>
      </c>
      <c r="J264" s="311">
        <v>0</v>
      </c>
      <c r="K264" s="347">
        <v>0</v>
      </c>
      <c r="L264" s="389">
        <v>0</v>
      </c>
      <c r="M264" s="456">
        <v>0</v>
      </c>
      <c r="N264" s="456">
        <v>0</v>
      </c>
    </row>
    <row r="265" spans="1:14" ht="15.75" x14ac:dyDescent="0.2">
      <c r="A265" s="14">
        <v>4</v>
      </c>
      <c r="B265" s="10" t="s">
        <v>52</v>
      </c>
      <c r="C265" s="68">
        <f t="shared" ref="C265:H265" si="54">SUM(C266:C267)</f>
        <v>0</v>
      </c>
      <c r="D265" s="68">
        <f t="shared" si="54"/>
        <v>0</v>
      </c>
      <c r="E265" s="68">
        <f t="shared" si="54"/>
        <v>0</v>
      </c>
      <c r="F265" s="68">
        <f t="shared" si="54"/>
        <v>0</v>
      </c>
      <c r="G265" s="68">
        <f t="shared" si="54"/>
        <v>0</v>
      </c>
      <c r="H265" s="68">
        <f t="shared" si="54"/>
        <v>0</v>
      </c>
      <c r="I265" s="68">
        <f t="shared" ref="I265:N265" si="55">SUM(I266:I267)</f>
        <v>0</v>
      </c>
      <c r="J265" s="68">
        <f t="shared" si="55"/>
        <v>0</v>
      </c>
      <c r="K265" s="68">
        <f t="shared" si="55"/>
        <v>0</v>
      </c>
      <c r="L265" s="68">
        <f t="shared" si="55"/>
        <v>0</v>
      </c>
      <c r="M265" s="68">
        <f t="shared" si="55"/>
        <v>0</v>
      </c>
      <c r="N265" s="68">
        <f t="shared" si="55"/>
        <v>0</v>
      </c>
    </row>
    <row r="266" spans="1:14" x14ac:dyDescent="0.2">
      <c r="A266" s="14"/>
      <c r="B266" s="13" t="s">
        <v>82</v>
      </c>
      <c r="C266" s="68">
        <v>0</v>
      </c>
      <c r="D266" s="68">
        <v>0</v>
      </c>
      <c r="E266" s="68">
        <v>0</v>
      </c>
      <c r="F266" s="68">
        <v>0</v>
      </c>
      <c r="G266" s="68">
        <v>0</v>
      </c>
      <c r="H266" s="68">
        <v>0</v>
      </c>
      <c r="I266" s="68">
        <v>0</v>
      </c>
      <c r="J266" s="68">
        <v>0</v>
      </c>
      <c r="K266" s="68">
        <v>0</v>
      </c>
      <c r="L266" s="68">
        <v>0</v>
      </c>
      <c r="M266" s="68">
        <v>0</v>
      </c>
      <c r="N266" s="68">
        <v>0</v>
      </c>
    </row>
    <row r="267" spans="1:14" x14ac:dyDescent="0.2">
      <c r="A267" s="14"/>
      <c r="B267" s="13" t="s">
        <v>83</v>
      </c>
      <c r="C267" s="68">
        <v>0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68">
        <v>0</v>
      </c>
      <c r="L267" s="68">
        <v>0</v>
      </c>
      <c r="M267" s="68">
        <v>0</v>
      </c>
      <c r="N267" s="68">
        <v>0</v>
      </c>
    </row>
    <row r="268" spans="1:14" x14ac:dyDescent="0.2">
      <c r="A268" s="14">
        <v>5</v>
      </c>
      <c r="B268" s="11" t="s">
        <v>54</v>
      </c>
      <c r="C268" s="126">
        <v>0</v>
      </c>
      <c r="D268" s="126">
        <v>0</v>
      </c>
      <c r="E268" s="168">
        <v>0</v>
      </c>
      <c r="F268" s="185">
        <v>0</v>
      </c>
      <c r="G268" s="247">
        <v>0</v>
      </c>
      <c r="H268" s="247">
        <v>0</v>
      </c>
      <c r="I268" s="311">
        <v>0</v>
      </c>
      <c r="J268" s="311">
        <v>0</v>
      </c>
      <c r="K268" s="347">
        <v>0</v>
      </c>
      <c r="L268" s="389">
        <v>0</v>
      </c>
      <c r="M268" s="456">
        <v>0</v>
      </c>
      <c r="N268" s="456">
        <v>0</v>
      </c>
    </row>
    <row r="269" spans="1:14" ht="12.75" customHeight="1" x14ac:dyDescent="0.2">
      <c r="A269" s="14">
        <v>6</v>
      </c>
      <c r="B269" s="10" t="s">
        <v>55</v>
      </c>
      <c r="C269" s="126">
        <v>0</v>
      </c>
      <c r="D269" s="126">
        <v>0</v>
      </c>
      <c r="E269" s="168">
        <v>0</v>
      </c>
      <c r="F269" s="185">
        <v>0</v>
      </c>
      <c r="G269" s="247">
        <v>0</v>
      </c>
      <c r="H269" s="247">
        <v>0</v>
      </c>
      <c r="I269" s="311">
        <v>0</v>
      </c>
      <c r="J269" s="311">
        <v>0</v>
      </c>
      <c r="K269" s="347">
        <v>0</v>
      </c>
      <c r="L269" s="389">
        <v>0</v>
      </c>
      <c r="M269" s="456">
        <v>0</v>
      </c>
      <c r="N269" s="456">
        <v>0</v>
      </c>
    </row>
    <row r="270" spans="1:14" ht="12.75" customHeight="1" x14ac:dyDescent="0.2">
      <c r="A270" s="14">
        <v>7</v>
      </c>
      <c r="B270" s="10" t="s">
        <v>56</v>
      </c>
      <c r="C270" s="126">
        <v>0</v>
      </c>
      <c r="D270" s="126">
        <v>0</v>
      </c>
      <c r="E270" s="168">
        <v>0</v>
      </c>
      <c r="F270" s="185">
        <v>0</v>
      </c>
      <c r="G270" s="247">
        <v>0</v>
      </c>
      <c r="H270" s="247">
        <v>0</v>
      </c>
      <c r="I270" s="311">
        <v>0</v>
      </c>
      <c r="J270" s="311">
        <v>0</v>
      </c>
      <c r="K270" s="347">
        <v>0</v>
      </c>
      <c r="L270" s="389">
        <v>0</v>
      </c>
      <c r="M270" s="456">
        <v>0</v>
      </c>
      <c r="N270" s="456">
        <v>0</v>
      </c>
    </row>
    <row r="271" spans="1:14" ht="15.75" x14ac:dyDescent="0.2">
      <c r="A271" s="14">
        <v>8</v>
      </c>
      <c r="B271" s="10" t="s">
        <v>57</v>
      </c>
      <c r="C271" s="126">
        <v>0</v>
      </c>
      <c r="D271" s="126">
        <v>0</v>
      </c>
      <c r="E271" s="168">
        <v>0</v>
      </c>
      <c r="F271" s="185">
        <v>0</v>
      </c>
      <c r="G271" s="247">
        <v>0</v>
      </c>
      <c r="H271" s="247">
        <v>0</v>
      </c>
      <c r="I271" s="311">
        <v>0</v>
      </c>
      <c r="J271" s="311">
        <v>0</v>
      </c>
      <c r="K271" s="347">
        <v>0</v>
      </c>
      <c r="L271" s="389">
        <v>0</v>
      </c>
      <c r="M271" s="456">
        <v>0</v>
      </c>
      <c r="N271" s="456">
        <v>0</v>
      </c>
    </row>
    <row r="272" spans="1:14" ht="21" customHeight="1" x14ac:dyDescent="0.2">
      <c r="A272" s="14">
        <v>9</v>
      </c>
      <c r="B272" s="10" t="s">
        <v>24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</row>
    <row r="273" spans="1:14" ht="12.75" customHeight="1" x14ac:dyDescent="0.2">
      <c r="A273" s="14">
        <v>10</v>
      </c>
      <c r="B273" s="10" t="s">
        <v>25</v>
      </c>
      <c r="C273" s="66">
        <v>0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</row>
    <row r="274" spans="1:14" ht="13.5" customHeight="1" thickBot="1" x14ac:dyDescent="0.25">
      <c r="A274" s="39">
        <v>11</v>
      </c>
      <c r="B274" s="40" t="s">
        <v>58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605" t="s">
        <v>0</v>
      </c>
      <c r="B281" s="605"/>
    </row>
    <row r="282" spans="1:14" ht="15.95" customHeight="1" x14ac:dyDescent="0.2">
      <c r="A282" s="605" t="s">
        <v>1</v>
      </c>
      <c r="B282" s="605"/>
    </row>
    <row r="283" spans="1:14" ht="15.95" customHeight="1" x14ac:dyDescent="0.2">
      <c r="A283" s="605" t="s">
        <v>45</v>
      </c>
      <c r="B283" s="605"/>
    </row>
    <row r="284" spans="1:14" ht="15.95" customHeight="1" x14ac:dyDescent="0.3">
      <c r="C284" s="141"/>
    </row>
    <row r="285" spans="1:14" ht="15.95" customHeight="1" x14ac:dyDescent="0.2">
      <c r="C285" s="131"/>
    </row>
    <row r="286" spans="1:14" ht="15.95" customHeight="1" x14ac:dyDescent="0.2">
      <c r="A286" s="1" t="s">
        <v>46</v>
      </c>
    </row>
    <row r="287" spans="1:14" ht="15.95" customHeight="1" x14ac:dyDescent="0.2">
      <c r="A287" s="43" t="s">
        <v>68</v>
      </c>
      <c r="B287" s="43"/>
    </row>
    <row r="288" spans="1:14" s="43" customFormat="1" ht="15.95" customHeight="1" thickBot="1" x14ac:dyDescent="0.25">
      <c r="A288" s="43" t="s">
        <v>73</v>
      </c>
    </row>
    <row r="289" spans="1:14" ht="15.95" customHeight="1" thickTop="1" x14ac:dyDescent="0.2">
      <c r="A289" s="602" t="s">
        <v>4</v>
      </c>
      <c r="B289" s="602" t="s">
        <v>5</v>
      </c>
      <c r="C289" s="140"/>
    </row>
    <row r="290" spans="1:14" ht="15.95" customHeight="1" x14ac:dyDescent="0.2">
      <c r="A290" s="603"/>
      <c r="B290" s="603"/>
      <c r="C290" s="138"/>
      <c r="D290" s="138"/>
      <c r="E290" s="162"/>
      <c r="F290" s="193"/>
      <c r="G290" s="255"/>
      <c r="H290" s="255"/>
      <c r="I290" s="319"/>
      <c r="J290" s="319"/>
      <c r="K290" s="340"/>
      <c r="L290" s="397"/>
      <c r="M290" s="449"/>
      <c r="N290" s="449"/>
    </row>
    <row r="291" spans="1:14" ht="15.95" customHeight="1" x14ac:dyDescent="0.2">
      <c r="A291" s="603"/>
      <c r="B291" s="603"/>
      <c r="C291" s="135" t="s">
        <v>36</v>
      </c>
      <c r="D291" s="135" t="s">
        <v>36</v>
      </c>
      <c r="E291" s="164" t="s">
        <v>36</v>
      </c>
      <c r="F291" s="191" t="s">
        <v>36</v>
      </c>
      <c r="G291" s="253" t="s">
        <v>36</v>
      </c>
      <c r="H291" s="253" t="s">
        <v>36</v>
      </c>
      <c r="I291" s="317" t="s">
        <v>36</v>
      </c>
      <c r="J291" s="317" t="s">
        <v>36</v>
      </c>
      <c r="K291" s="342" t="s">
        <v>36</v>
      </c>
      <c r="L291" s="395" t="s">
        <v>36</v>
      </c>
      <c r="M291" s="451" t="s">
        <v>36</v>
      </c>
      <c r="N291" s="451" t="s">
        <v>36</v>
      </c>
    </row>
    <row r="292" spans="1:14" ht="15.95" customHeight="1" x14ac:dyDescent="0.2">
      <c r="A292" s="603"/>
      <c r="B292" s="603"/>
      <c r="C292" s="136"/>
      <c r="D292" s="136"/>
      <c r="E292" s="165"/>
      <c r="F292" s="192"/>
      <c r="G292" s="254"/>
      <c r="H292" s="254"/>
      <c r="I292" s="318"/>
      <c r="J292" s="318"/>
      <c r="K292" s="343"/>
      <c r="L292" s="396"/>
      <c r="M292" s="452"/>
      <c r="N292" s="452"/>
    </row>
    <row r="293" spans="1:14" ht="15.95" customHeight="1" x14ac:dyDescent="0.2">
      <c r="A293" s="604"/>
      <c r="B293" s="604"/>
      <c r="C293" s="135"/>
      <c r="D293" s="135"/>
      <c r="E293" s="164"/>
      <c r="F293" s="191"/>
      <c r="G293" s="253"/>
      <c r="H293" s="253"/>
      <c r="I293" s="317"/>
      <c r="J293" s="317"/>
      <c r="K293" s="342"/>
      <c r="L293" s="395"/>
      <c r="M293" s="451"/>
      <c r="N293" s="451"/>
    </row>
    <row r="294" spans="1:14" s="8" customFormat="1" ht="15.95" customHeight="1" x14ac:dyDescent="0.2">
      <c r="A294" s="134" t="s">
        <v>10</v>
      </c>
      <c r="B294" s="134" t="s">
        <v>11</v>
      </c>
      <c r="C294" s="134" t="s">
        <v>17</v>
      </c>
      <c r="D294" s="134" t="s">
        <v>17</v>
      </c>
      <c r="E294" s="163" t="s">
        <v>17</v>
      </c>
      <c r="F294" s="190" t="s">
        <v>17</v>
      </c>
      <c r="G294" s="252" t="s">
        <v>17</v>
      </c>
      <c r="H294" s="252" t="s">
        <v>17</v>
      </c>
      <c r="I294" s="316" t="s">
        <v>17</v>
      </c>
      <c r="J294" s="316" t="s">
        <v>17</v>
      </c>
      <c r="K294" s="341" t="s">
        <v>17</v>
      </c>
      <c r="L294" s="394" t="s">
        <v>17</v>
      </c>
      <c r="M294" s="450" t="s">
        <v>17</v>
      </c>
      <c r="N294" s="450" t="s">
        <v>17</v>
      </c>
    </row>
    <row r="295" spans="1:14" s="16" customFormat="1" ht="15.95" customHeight="1" x14ac:dyDescent="0.2">
      <c r="A295" s="18">
        <v>1</v>
      </c>
      <c r="B295" s="19" t="s">
        <v>22</v>
      </c>
      <c r="C295" s="128">
        <f t="shared" ref="C295:H295" si="56">SUM(C296,C299,C300)</f>
        <v>0</v>
      </c>
      <c r="D295" s="128">
        <f t="shared" si="56"/>
        <v>0</v>
      </c>
      <c r="E295" s="167">
        <f t="shared" si="56"/>
        <v>0</v>
      </c>
      <c r="F295" s="187">
        <f t="shared" si="56"/>
        <v>0</v>
      </c>
      <c r="G295" s="249">
        <f t="shared" si="56"/>
        <v>0</v>
      </c>
      <c r="H295" s="249">
        <f t="shared" si="56"/>
        <v>0</v>
      </c>
      <c r="I295" s="313">
        <f t="shared" ref="I295:N295" si="57">SUM(I296,I299,I300)</f>
        <v>0</v>
      </c>
      <c r="J295" s="313">
        <f t="shared" si="57"/>
        <v>0</v>
      </c>
      <c r="K295" s="346">
        <f t="shared" si="57"/>
        <v>0</v>
      </c>
      <c r="L295" s="391">
        <f t="shared" si="57"/>
        <v>0</v>
      </c>
      <c r="M295" s="455">
        <f t="shared" si="57"/>
        <v>0</v>
      </c>
      <c r="N295" s="455">
        <f t="shared" si="57"/>
        <v>0</v>
      </c>
    </row>
    <row r="296" spans="1:14" s="23" customFormat="1" ht="15.95" customHeight="1" x14ac:dyDescent="0.2">
      <c r="A296" s="14"/>
      <c r="B296" s="22" t="s">
        <v>49</v>
      </c>
      <c r="C296" s="68">
        <f t="shared" ref="C296:H296" si="58">SUM(C297:C298)</f>
        <v>0</v>
      </c>
      <c r="D296" s="68">
        <f t="shared" si="58"/>
        <v>0</v>
      </c>
      <c r="E296" s="68">
        <f t="shared" si="58"/>
        <v>0</v>
      </c>
      <c r="F296" s="68">
        <f t="shared" si="58"/>
        <v>0</v>
      </c>
      <c r="G296" s="68">
        <f t="shared" si="58"/>
        <v>0</v>
      </c>
      <c r="H296" s="68">
        <f t="shared" si="58"/>
        <v>0</v>
      </c>
      <c r="I296" s="68">
        <f t="shared" ref="I296:N296" si="59">SUM(I297:I298)</f>
        <v>0</v>
      </c>
      <c r="J296" s="68">
        <f t="shared" si="59"/>
        <v>0</v>
      </c>
      <c r="K296" s="68">
        <f t="shared" si="59"/>
        <v>0</v>
      </c>
      <c r="L296" s="68">
        <f t="shared" si="59"/>
        <v>0</v>
      </c>
      <c r="M296" s="68">
        <f t="shared" si="59"/>
        <v>0</v>
      </c>
      <c r="N296" s="68">
        <f t="shared" si="59"/>
        <v>0</v>
      </c>
    </row>
    <row r="297" spans="1:14" ht="15.95" customHeight="1" x14ac:dyDescent="0.2">
      <c r="A297" s="12"/>
      <c r="B297" s="13" t="s">
        <v>82</v>
      </c>
      <c r="C297" s="65">
        <v>0</v>
      </c>
      <c r="D297" s="65">
        <v>0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5">
        <v>0</v>
      </c>
    </row>
    <row r="298" spans="1:14" ht="15.95" customHeight="1" x14ac:dyDescent="0.2">
      <c r="A298" s="12"/>
      <c r="B298" s="13" t="s">
        <v>83</v>
      </c>
      <c r="C298" s="65">
        <v>0</v>
      </c>
      <c r="D298" s="65">
        <v>0</v>
      </c>
      <c r="E298" s="65">
        <v>0</v>
      </c>
      <c r="F298" s="65">
        <v>0</v>
      </c>
      <c r="G298" s="65">
        <v>0</v>
      </c>
      <c r="H298" s="65">
        <v>0</v>
      </c>
      <c r="I298" s="65">
        <v>0</v>
      </c>
      <c r="J298" s="65">
        <v>0</v>
      </c>
      <c r="K298" s="65">
        <v>0</v>
      </c>
      <c r="L298" s="65">
        <v>0</v>
      </c>
      <c r="M298" s="65">
        <v>0</v>
      </c>
      <c r="N298" s="65">
        <v>0</v>
      </c>
    </row>
    <row r="299" spans="1:14" x14ac:dyDescent="0.2">
      <c r="A299" s="12"/>
      <c r="B299" s="11" t="s">
        <v>50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</row>
    <row r="300" spans="1:14" x14ac:dyDescent="0.2">
      <c r="A300" s="12"/>
      <c r="B300" s="11" t="s">
        <v>51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</row>
    <row r="301" spans="1:14" ht="15.75" x14ac:dyDescent="0.2">
      <c r="A301" s="14">
        <v>2</v>
      </c>
      <c r="B301" s="10" t="s">
        <v>23</v>
      </c>
      <c r="C301" s="126">
        <f t="shared" ref="C301:H301" si="60">SUM(C302:C303)</f>
        <v>0</v>
      </c>
      <c r="D301" s="126">
        <f t="shared" si="60"/>
        <v>0</v>
      </c>
      <c r="E301" s="168">
        <f t="shared" si="60"/>
        <v>0</v>
      </c>
      <c r="F301" s="185">
        <f t="shared" si="60"/>
        <v>0</v>
      </c>
      <c r="G301" s="247">
        <f t="shared" si="60"/>
        <v>0</v>
      </c>
      <c r="H301" s="247">
        <f t="shared" si="60"/>
        <v>0</v>
      </c>
      <c r="I301" s="311">
        <f t="shared" ref="I301:N301" si="61">SUM(I302:I303)</f>
        <v>0</v>
      </c>
      <c r="J301" s="311">
        <f t="shared" si="61"/>
        <v>0</v>
      </c>
      <c r="K301" s="347">
        <f t="shared" si="61"/>
        <v>0</v>
      </c>
      <c r="L301" s="389">
        <f t="shared" si="61"/>
        <v>0</v>
      </c>
      <c r="M301" s="456">
        <f t="shared" si="61"/>
        <v>0</v>
      </c>
      <c r="N301" s="456">
        <f t="shared" si="61"/>
        <v>0</v>
      </c>
    </row>
    <row r="302" spans="1:14" x14ac:dyDescent="0.2">
      <c r="A302" s="12"/>
      <c r="B302" s="13" t="s">
        <v>82</v>
      </c>
      <c r="C302" s="65">
        <v>0</v>
      </c>
      <c r="D302" s="65">
        <v>0</v>
      </c>
      <c r="E302" s="65">
        <v>0</v>
      </c>
      <c r="F302" s="65">
        <v>0</v>
      </c>
      <c r="G302" s="65">
        <v>0</v>
      </c>
      <c r="H302" s="65">
        <v>0</v>
      </c>
      <c r="I302" s="65">
        <v>0</v>
      </c>
      <c r="J302" s="65">
        <v>0</v>
      </c>
      <c r="K302" s="65">
        <v>0</v>
      </c>
      <c r="L302" s="65">
        <v>0</v>
      </c>
      <c r="M302" s="65">
        <v>0</v>
      </c>
      <c r="N302" s="65">
        <v>0</v>
      </c>
    </row>
    <row r="303" spans="1:14" x14ac:dyDescent="0.2">
      <c r="A303" s="12"/>
      <c r="B303" s="13" t="s">
        <v>83</v>
      </c>
      <c r="C303" s="65">
        <v>0</v>
      </c>
      <c r="D303" s="65">
        <v>0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0</v>
      </c>
    </row>
    <row r="304" spans="1:14" ht="15.75" x14ac:dyDescent="0.2">
      <c r="A304" s="9">
        <v>3</v>
      </c>
      <c r="B304" s="10" t="s">
        <v>53</v>
      </c>
      <c r="C304" s="126">
        <v>0</v>
      </c>
      <c r="D304" s="126">
        <v>0</v>
      </c>
      <c r="E304" s="168">
        <v>0</v>
      </c>
      <c r="F304" s="185">
        <v>0</v>
      </c>
      <c r="G304" s="247">
        <v>0</v>
      </c>
      <c r="H304" s="247">
        <v>0</v>
      </c>
      <c r="I304" s="311">
        <v>0</v>
      </c>
      <c r="J304" s="311">
        <v>0</v>
      </c>
      <c r="K304" s="347">
        <v>0</v>
      </c>
      <c r="L304" s="389">
        <v>0</v>
      </c>
      <c r="M304" s="456">
        <v>0</v>
      </c>
      <c r="N304" s="456">
        <v>0</v>
      </c>
    </row>
    <row r="305" spans="1:14" ht="12.75" customHeight="1" x14ac:dyDescent="0.2">
      <c r="A305" s="14">
        <v>4</v>
      </c>
      <c r="B305" s="10" t="s">
        <v>52</v>
      </c>
      <c r="C305" s="68">
        <f t="shared" ref="C305:H305" si="62">SUM(C306:C307)</f>
        <v>0</v>
      </c>
      <c r="D305" s="68">
        <f t="shared" si="62"/>
        <v>0</v>
      </c>
      <c r="E305" s="68">
        <f t="shared" si="62"/>
        <v>0</v>
      </c>
      <c r="F305" s="68">
        <f t="shared" si="62"/>
        <v>0</v>
      </c>
      <c r="G305" s="68">
        <f t="shared" si="62"/>
        <v>0</v>
      </c>
      <c r="H305" s="68">
        <f t="shared" si="62"/>
        <v>0</v>
      </c>
      <c r="I305" s="68">
        <f t="shared" ref="I305:N305" si="63">SUM(I306:I307)</f>
        <v>0</v>
      </c>
      <c r="J305" s="68">
        <f t="shared" si="63"/>
        <v>0</v>
      </c>
      <c r="K305" s="68">
        <f t="shared" si="63"/>
        <v>0</v>
      </c>
      <c r="L305" s="68">
        <f t="shared" si="63"/>
        <v>0</v>
      </c>
      <c r="M305" s="68">
        <f t="shared" si="63"/>
        <v>0</v>
      </c>
      <c r="N305" s="68">
        <f t="shared" si="63"/>
        <v>0</v>
      </c>
    </row>
    <row r="306" spans="1:14" ht="12.75" customHeight="1" x14ac:dyDescent="0.2">
      <c r="A306" s="14"/>
      <c r="B306" s="13" t="s">
        <v>82</v>
      </c>
      <c r="C306" s="68">
        <v>0</v>
      </c>
      <c r="D306" s="68">
        <v>0</v>
      </c>
      <c r="E306" s="68">
        <v>0</v>
      </c>
      <c r="F306" s="68">
        <v>0</v>
      </c>
      <c r="G306" s="68">
        <v>0</v>
      </c>
      <c r="H306" s="68">
        <v>0</v>
      </c>
      <c r="I306" s="68">
        <v>0</v>
      </c>
      <c r="J306" s="68">
        <v>0</v>
      </c>
      <c r="K306" s="68">
        <v>0</v>
      </c>
      <c r="L306" s="68">
        <v>0</v>
      </c>
      <c r="M306" s="68">
        <v>0</v>
      </c>
      <c r="N306" s="68">
        <v>0</v>
      </c>
    </row>
    <row r="307" spans="1:14" x14ac:dyDescent="0.2">
      <c r="A307" s="14"/>
      <c r="B307" s="13" t="s">
        <v>83</v>
      </c>
      <c r="C307" s="68">
        <v>0</v>
      </c>
      <c r="D307" s="68">
        <v>0</v>
      </c>
      <c r="E307" s="68">
        <v>0</v>
      </c>
      <c r="F307" s="68">
        <v>0</v>
      </c>
      <c r="G307" s="68">
        <v>0</v>
      </c>
      <c r="H307" s="68">
        <v>0</v>
      </c>
      <c r="I307" s="68">
        <v>0</v>
      </c>
      <c r="J307" s="68">
        <v>0</v>
      </c>
      <c r="K307" s="68">
        <v>0</v>
      </c>
      <c r="L307" s="68">
        <v>0</v>
      </c>
      <c r="M307" s="68">
        <v>0</v>
      </c>
      <c r="N307" s="68">
        <v>0</v>
      </c>
    </row>
    <row r="308" spans="1:14" ht="21" customHeight="1" x14ac:dyDescent="0.2">
      <c r="A308" s="14">
        <v>5</v>
      </c>
      <c r="B308" s="11" t="s">
        <v>54</v>
      </c>
      <c r="C308" s="126">
        <v>0</v>
      </c>
      <c r="D308" s="126">
        <v>0</v>
      </c>
      <c r="E308" s="168">
        <v>0</v>
      </c>
      <c r="F308" s="185">
        <v>0</v>
      </c>
      <c r="G308" s="247">
        <v>0</v>
      </c>
      <c r="H308" s="247">
        <v>0</v>
      </c>
      <c r="I308" s="311">
        <v>0</v>
      </c>
      <c r="J308" s="311">
        <v>0</v>
      </c>
      <c r="K308" s="347">
        <v>0</v>
      </c>
      <c r="L308" s="389">
        <v>0</v>
      </c>
      <c r="M308" s="456">
        <v>0</v>
      </c>
      <c r="N308" s="456">
        <v>0</v>
      </c>
    </row>
    <row r="309" spans="1:14" ht="15.75" x14ac:dyDescent="0.2">
      <c r="A309" s="14">
        <v>6</v>
      </c>
      <c r="B309" s="10" t="s">
        <v>55</v>
      </c>
      <c r="C309" s="126">
        <v>0</v>
      </c>
      <c r="D309" s="126">
        <v>0</v>
      </c>
      <c r="E309" s="168">
        <v>0</v>
      </c>
      <c r="F309" s="185">
        <v>0</v>
      </c>
      <c r="G309" s="247">
        <v>0</v>
      </c>
      <c r="H309" s="247">
        <v>0</v>
      </c>
      <c r="I309" s="311">
        <v>0</v>
      </c>
      <c r="J309" s="311">
        <v>0</v>
      </c>
      <c r="K309" s="347">
        <v>0</v>
      </c>
      <c r="L309" s="389">
        <v>0</v>
      </c>
      <c r="M309" s="456">
        <v>0</v>
      </c>
      <c r="N309" s="456">
        <v>0</v>
      </c>
    </row>
    <row r="310" spans="1:14" ht="15.75" x14ac:dyDescent="0.2">
      <c r="A310" s="14">
        <v>7</v>
      </c>
      <c r="B310" s="10" t="s">
        <v>56</v>
      </c>
      <c r="C310" s="126">
        <v>0</v>
      </c>
      <c r="D310" s="126">
        <v>0</v>
      </c>
      <c r="E310" s="168">
        <v>0</v>
      </c>
      <c r="F310" s="185">
        <v>0</v>
      </c>
      <c r="G310" s="247">
        <v>0</v>
      </c>
      <c r="H310" s="247">
        <v>0</v>
      </c>
      <c r="I310" s="311">
        <v>0</v>
      </c>
      <c r="J310" s="311">
        <v>0</v>
      </c>
      <c r="K310" s="347">
        <v>0</v>
      </c>
      <c r="L310" s="389">
        <v>0</v>
      </c>
      <c r="M310" s="456">
        <v>0</v>
      </c>
      <c r="N310" s="456">
        <v>0</v>
      </c>
    </row>
    <row r="311" spans="1:14" ht="12.75" customHeight="1" x14ac:dyDescent="0.2">
      <c r="A311" s="14">
        <v>8</v>
      </c>
      <c r="B311" s="10" t="s">
        <v>57</v>
      </c>
      <c r="C311" s="126">
        <v>0</v>
      </c>
      <c r="D311" s="126">
        <v>0</v>
      </c>
      <c r="E311" s="168">
        <v>0</v>
      </c>
      <c r="F311" s="185">
        <v>0</v>
      </c>
      <c r="G311" s="247">
        <v>0</v>
      </c>
      <c r="H311" s="247">
        <v>0</v>
      </c>
      <c r="I311" s="311">
        <v>0</v>
      </c>
      <c r="J311" s="311">
        <v>0</v>
      </c>
      <c r="K311" s="347">
        <v>0</v>
      </c>
      <c r="L311" s="389">
        <v>0</v>
      </c>
      <c r="M311" s="456">
        <v>0</v>
      </c>
      <c r="N311" s="456">
        <v>0</v>
      </c>
    </row>
    <row r="312" spans="1:14" ht="13.5" customHeight="1" x14ac:dyDescent="0.2">
      <c r="A312" s="14">
        <v>9</v>
      </c>
      <c r="B312" s="10" t="s">
        <v>24</v>
      </c>
      <c r="C312" s="66">
        <v>0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ht="15" customHeight="1" x14ac:dyDescent="0.2">
      <c r="A313" s="14">
        <v>10</v>
      </c>
      <c r="B313" s="10" t="s">
        <v>25</v>
      </c>
      <c r="C313" s="66">
        <v>0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ht="12.75" customHeight="1" thickBot="1" x14ac:dyDescent="0.25">
      <c r="A314" s="39">
        <v>11</v>
      </c>
      <c r="B314" s="40" t="s">
        <v>58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605" t="s">
        <v>0</v>
      </c>
      <c r="B322" s="605"/>
    </row>
    <row r="323" spans="1:14" ht="15.95" customHeight="1" x14ac:dyDescent="0.2">
      <c r="A323" s="605" t="s">
        <v>1</v>
      </c>
      <c r="B323" s="605"/>
    </row>
    <row r="324" spans="1:14" ht="15.95" customHeight="1" x14ac:dyDescent="0.2">
      <c r="A324" s="605" t="s">
        <v>45</v>
      </c>
      <c r="B324" s="605"/>
    </row>
    <row r="325" spans="1:14" ht="15.95" customHeight="1" x14ac:dyDescent="0.3">
      <c r="C325" s="141"/>
    </row>
    <row r="326" spans="1:14" ht="15.95" customHeight="1" x14ac:dyDescent="0.2">
      <c r="C326" s="131"/>
    </row>
    <row r="327" spans="1:14" ht="15.95" customHeight="1" x14ac:dyDescent="0.2">
      <c r="A327" s="1" t="s">
        <v>46</v>
      </c>
    </row>
    <row r="328" spans="1:14" ht="15.95" customHeight="1" x14ac:dyDescent="0.2">
      <c r="A328" s="1" t="s">
        <v>68</v>
      </c>
    </row>
    <row r="329" spans="1:14" s="43" customFormat="1" ht="15.95" customHeight="1" thickBot="1" x14ac:dyDescent="0.25">
      <c r="A329" s="43" t="s">
        <v>72</v>
      </c>
    </row>
    <row r="330" spans="1:14" ht="15.95" customHeight="1" thickTop="1" x14ac:dyDescent="0.2">
      <c r="A330" s="602" t="s">
        <v>4</v>
      </c>
      <c r="B330" s="602" t="s">
        <v>5</v>
      </c>
      <c r="C330" s="140"/>
    </row>
    <row r="331" spans="1:14" ht="15.95" customHeight="1" x14ac:dyDescent="0.2">
      <c r="A331" s="603"/>
      <c r="B331" s="603"/>
      <c r="C331" s="138"/>
      <c r="D331" s="138"/>
      <c r="E331" s="162"/>
      <c r="F331" s="193"/>
      <c r="G331" s="255"/>
      <c r="H331" s="255"/>
      <c r="I331" s="319"/>
      <c r="J331" s="319"/>
      <c r="K331" s="340"/>
      <c r="L331" s="397"/>
      <c r="M331" s="449"/>
      <c r="N331" s="449"/>
    </row>
    <row r="332" spans="1:14" ht="15.95" customHeight="1" x14ac:dyDescent="0.2">
      <c r="A332" s="603"/>
      <c r="B332" s="603"/>
      <c r="C332" s="135" t="s">
        <v>36</v>
      </c>
      <c r="D332" s="135" t="s">
        <v>36</v>
      </c>
      <c r="E332" s="164" t="s">
        <v>36</v>
      </c>
      <c r="F332" s="191" t="s">
        <v>36</v>
      </c>
      <c r="G332" s="253" t="s">
        <v>36</v>
      </c>
      <c r="H332" s="253" t="s">
        <v>36</v>
      </c>
      <c r="I332" s="317" t="s">
        <v>36</v>
      </c>
      <c r="J332" s="317" t="s">
        <v>36</v>
      </c>
      <c r="K332" s="342" t="s">
        <v>36</v>
      </c>
      <c r="L332" s="395" t="s">
        <v>36</v>
      </c>
      <c r="M332" s="451" t="s">
        <v>36</v>
      </c>
      <c r="N332" s="451" t="s">
        <v>36</v>
      </c>
    </row>
    <row r="333" spans="1:14" ht="15.95" customHeight="1" x14ac:dyDescent="0.2">
      <c r="A333" s="603"/>
      <c r="B333" s="603"/>
      <c r="C333" s="136"/>
      <c r="D333" s="136"/>
      <c r="E333" s="165"/>
      <c r="F333" s="192"/>
      <c r="G333" s="254"/>
      <c r="H333" s="254"/>
      <c r="I333" s="318"/>
      <c r="J333" s="318"/>
      <c r="K333" s="343"/>
      <c r="L333" s="396"/>
      <c r="M333" s="452"/>
      <c r="N333" s="452"/>
    </row>
    <row r="334" spans="1:14" ht="15.95" customHeight="1" x14ac:dyDescent="0.2">
      <c r="A334" s="604"/>
      <c r="B334" s="604"/>
      <c r="C334" s="135"/>
      <c r="D334" s="135"/>
      <c r="E334" s="164"/>
      <c r="F334" s="191"/>
      <c r="G334" s="253"/>
      <c r="H334" s="253"/>
      <c r="I334" s="317"/>
      <c r="J334" s="317"/>
      <c r="K334" s="342"/>
      <c r="L334" s="395"/>
      <c r="M334" s="451"/>
      <c r="N334" s="451"/>
    </row>
    <row r="335" spans="1:14" s="8" customFormat="1" ht="15.95" customHeight="1" x14ac:dyDescent="0.2">
      <c r="A335" s="134" t="s">
        <v>10</v>
      </c>
      <c r="B335" s="134" t="s">
        <v>11</v>
      </c>
      <c r="C335" s="134" t="s">
        <v>17</v>
      </c>
      <c r="D335" s="134" t="s">
        <v>17</v>
      </c>
      <c r="E335" s="163" t="s">
        <v>17</v>
      </c>
      <c r="F335" s="190" t="s">
        <v>17</v>
      </c>
      <c r="G335" s="252" t="s">
        <v>17</v>
      </c>
      <c r="H335" s="252" t="s">
        <v>17</v>
      </c>
      <c r="I335" s="316" t="s">
        <v>17</v>
      </c>
      <c r="J335" s="316" t="s">
        <v>17</v>
      </c>
      <c r="K335" s="341" t="s">
        <v>17</v>
      </c>
      <c r="L335" s="394" t="s">
        <v>17</v>
      </c>
      <c r="M335" s="450" t="s">
        <v>17</v>
      </c>
      <c r="N335" s="450" t="s">
        <v>17</v>
      </c>
    </row>
    <row r="336" spans="1:14" s="16" customFormat="1" ht="15.95" customHeight="1" x14ac:dyDescent="0.2">
      <c r="A336" s="18">
        <v>1</v>
      </c>
      <c r="B336" s="19" t="s">
        <v>22</v>
      </c>
      <c r="C336" s="128">
        <f t="shared" ref="C336:H336" si="64">SUM(C337,C340,C341)</f>
        <v>0</v>
      </c>
      <c r="D336" s="128">
        <f t="shared" si="64"/>
        <v>0</v>
      </c>
      <c r="E336" s="167">
        <f t="shared" si="64"/>
        <v>0</v>
      </c>
      <c r="F336" s="187">
        <f t="shared" si="64"/>
        <v>0</v>
      </c>
      <c r="G336" s="249">
        <f t="shared" si="64"/>
        <v>0</v>
      </c>
      <c r="H336" s="249">
        <f t="shared" si="64"/>
        <v>0</v>
      </c>
      <c r="I336" s="313">
        <f t="shared" ref="I336:N336" si="65">SUM(I337,I340,I341)</f>
        <v>0</v>
      </c>
      <c r="J336" s="313">
        <f t="shared" si="65"/>
        <v>0</v>
      </c>
      <c r="K336" s="346">
        <f t="shared" si="65"/>
        <v>0</v>
      </c>
      <c r="L336" s="391">
        <f t="shared" si="65"/>
        <v>0</v>
      </c>
      <c r="M336" s="455">
        <f t="shared" si="65"/>
        <v>0</v>
      </c>
      <c r="N336" s="455">
        <f t="shared" si="65"/>
        <v>0</v>
      </c>
    </row>
    <row r="337" spans="1:14" s="23" customFormat="1" x14ac:dyDescent="0.2">
      <c r="A337" s="14"/>
      <c r="B337" s="22" t="s">
        <v>49</v>
      </c>
      <c r="C337" s="68">
        <f t="shared" ref="C337:H337" si="66">SUM(C338:C339)</f>
        <v>0</v>
      </c>
      <c r="D337" s="68">
        <f t="shared" si="66"/>
        <v>0</v>
      </c>
      <c r="E337" s="68">
        <f t="shared" si="66"/>
        <v>0</v>
      </c>
      <c r="F337" s="68">
        <f t="shared" si="66"/>
        <v>0</v>
      </c>
      <c r="G337" s="68">
        <f t="shared" si="66"/>
        <v>0</v>
      </c>
      <c r="H337" s="68">
        <f t="shared" si="66"/>
        <v>0</v>
      </c>
      <c r="I337" s="68">
        <f t="shared" ref="I337:N337" si="67">SUM(I338:I339)</f>
        <v>0</v>
      </c>
      <c r="J337" s="68">
        <f t="shared" si="67"/>
        <v>0</v>
      </c>
      <c r="K337" s="68">
        <f t="shared" si="67"/>
        <v>0</v>
      </c>
      <c r="L337" s="68">
        <f t="shared" si="67"/>
        <v>0</v>
      </c>
      <c r="M337" s="68">
        <f t="shared" si="67"/>
        <v>0</v>
      </c>
      <c r="N337" s="68">
        <f t="shared" si="67"/>
        <v>0</v>
      </c>
    </row>
    <row r="338" spans="1:14" x14ac:dyDescent="0.2">
      <c r="A338" s="12"/>
      <c r="B338" s="13" t="s">
        <v>82</v>
      </c>
      <c r="C338" s="65">
        <v>0</v>
      </c>
      <c r="D338" s="65">
        <v>0</v>
      </c>
      <c r="E338" s="65">
        <v>0</v>
      </c>
      <c r="F338" s="65">
        <v>0</v>
      </c>
      <c r="G338" s="65">
        <v>0</v>
      </c>
      <c r="H338" s="65">
        <v>0</v>
      </c>
      <c r="I338" s="65">
        <v>0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</row>
    <row r="339" spans="1:14" x14ac:dyDescent="0.2">
      <c r="A339" s="12"/>
      <c r="B339" s="13" t="s">
        <v>83</v>
      </c>
      <c r="C339" s="65">
        <v>0</v>
      </c>
      <c r="D339" s="65">
        <v>0</v>
      </c>
      <c r="E339" s="65">
        <v>0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</row>
    <row r="340" spans="1:14" x14ac:dyDescent="0.2">
      <c r="A340" s="12"/>
      <c r="B340" s="11" t="s">
        <v>50</v>
      </c>
      <c r="C340" s="66">
        <v>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</row>
    <row r="341" spans="1:14" x14ac:dyDescent="0.2">
      <c r="A341" s="12"/>
      <c r="B341" s="11" t="s">
        <v>51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</row>
    <row r="342" spans="1:14" ht="15.75" x14ac:dyDescent="0.2">
      <c r="A342" s="14">
        <v>2</v>
      </c>
      <c r="B342" s="10" t="s">
        <v>23</v>
      </c>
      <c r="C342" s="126">
        <f t="shared" ref="C342:H342" si="68">SUM(C343:C344)</f>
        <v>0</v>
      </c>
      <c r="D342" s="126">
        <f t="shared" si="68"/>
        <v>0</v>
      </c>
      <c r="E342" s="168">
        <f t="shared" si="68"/>
        <v>0</v>
      </c>
      <c r="F342" s="185">
        <f t="shared" si="68"/>
        <v>0</v>
      </c>
      <c r="G342" s="247">
        <f t="shared" si="68"/>
        <v>0</v>
      </c>
      <c r="H342" s="247">
        <f t="shared" si="68"/>
        <v>0</v>
      </c>
      <c r="I342" s="311">
        <f t="shared" ref="I342:N342" si="69">SUM(I343:I344)</f>
        <v>0</v>
      </c>
      <c r="J342" s="311">
        <f t="shared" si="69"/>
        <v>0</v>
      </c>
      <c r="K342" s="347">
        <f t="shared" si="69"/>
        <v>0</v>
      </c>
      <c r="L342" s="389">
        <f t="shared" si="69"/>
        <v>0</v>
      </c>
      <c r="M342" s="456">
        <f t="shared" si="69"/>
        <v>0</v>
      </c>
      <c r="N342" s="456">
        <f t="shared" si="69"/>
        <v>0</v>
      </c>
    </row>
    <row r="343" spans="1:14" ht="12.75" customHeight="1" x14ac:dyDescent="0.2">
      <c r="A343" s="12"/>
      <c r="B343" s="13" t="s">
        <v>82</v>
      </c>
      <c r="C343" s="65">
        <v>0</v>
      </c>
      <c r="D343" s="65">
        <v>0</v>
      </c>
      <c r="E343" s="65">
        <v>0</v>
      </c>
      <c r="F343" s="65">
        <v>0</v>
      </c>
      <c r="G343" s="65">
        <v>0</v>
      </c>
      <c r="H343" s="65">
        <v>0</v>
      </c>
      <c r="I343" s="65">
        <v>0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</row>
    <row r="344" spans="1:14" ht="12.75" customHeight="1" x14ac:dyDescent="0.2">
      <c r="A344" s="12"/>
      <c r="B344" s="13" t="s">
        <v>83</v>
      </c>
      <c r="C344" s="65">
        <v>0</v>
      </c>
      <c r="D344" s="65">
        <v>0</v>
      </c>
      <c r="E344" s="65">
        <v>0</v>
      </c>
      <c r="F344" s="65">
        <v>0</v>
      </c>
      <c r="G344" s="65">
        <v>0</v>
      </c>
      <c r="H344" s="65">
        <v>0</v>
      </c>
      <c r="I344" s="65">
        <v>0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</row>
    <row r="345" spans="1:14" ht="15.75" x14ac:dyDescent="0.2">
      <c r="A345" s="9">
        <v>3</v>
      </c>
      <c r="B345" s="10" t="s">
        <v>53</v>
      </c>
      <c r="C345" s="126">
        <v>0</v>
      </c>
      <c r="D345" s="126">
        <v>0</v>
      </c>
      <c r="E345" s="168">
        <v>0</v>
      </c>
      <c r="F345" s="185">
        <v>0</v>
      </c>
      <c r="G345" s="247">
        <v>0</v>
      </c>
      <c r="H345" s="247">
        <v>0</v>
      </c>
      <c r="I345" s="311">
        <v>0</v>
      </c>
      <c r="J345" s="311">
        <v>0</v>
      </c>
      <c r="K345" s="347">
        <v>0</v>
      </c>
      <c r="L345" s="389">
        <v>0</v>
      </c>
      <c r="M345" s="456">
        <v>0</v>
      </c>
      <c r="N345" s="456">
        <v>0</v>
      </c>
    </row>
    <row r="346" spans="1:14" ht="21" customHeight="1" x14ac:dyDescent="0.2">
      <c r="A346" s="14">
        <v>4</v>
      </c>
      <c r="B346" s="10" t="s">
        <v>52</v>
      </c>
      <c r="C346" s="68">
        <f t="shared" ref="C346:H346" si="70">SUM(C347:C348)</f>
        <v>0</v>
      </c>
      <c r="D346" s="68">
        <f t="shared" si="70"/>
        <v>0</v>
      </c>
      <c r="E346" s="68">
        <f t="shared" si="70"/>
        <v>0</v>
      </c>
      <c r="F346" s="68">
        <f t="shared" si="70"/>
        <v>0</v>
      </c>
      <c r="G346" s="68">
        <f t="shared" si="70"/>
        <v>0</v>
      </c>
      <c r="H346" s="68">
        <f t="shared" si="70"/>
        <v>0</v>
      </c>
      <c r="I346" s="68">
        <f t="shared" ref="I346:N346" si="71">SUM(I347:I348)</f>
        <v>0</v>
      </c>
      <c r="J346" s="68">
        <f t="shared" si="71"/>
        <v>0</v>
      </c>
      <c r="K346" s="68">
        <f t="shared" si="71"/>
        <v>0</v>
      </c>
      <c r="L346" s="68">
        <f t="shared" si="71"/>
        <v>0</v>
      </c>
      <c r="M346" s="68">
        <f t="shared" si="71"/>
        <v>0</v>
      </c>
      <c r="N346" s="68">
        <f t="shared" si="71"/>
        <v>0</v>
      </c>
    </row>
    <row r="347" spans="1:14" x14ac:dyDescent="0.2">
      <c r="A347" s="14"/>
      <c r="B347" s="13" t="s">
        <v>82</v>
      </c>
      <c r="C347" s="68">
        <v>0</v>
      </c>
      <c r="D347" s="68">
        <v>0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8">
        <v>0</v>
      </c>
      <c r="L347" s="68">
        <v>0</v>
      </c>
      <c r="M347" s="68">
        <v>0</v>
      </c>
      <c r="N347" s="68">
        <v>0</v>
      </c>
    </row>
    <row r="348" spans="1:14" x14ac:dyDescent="0.2">
      <c r="A348" s="14"/>
      <c r="B348" s="13" t="s">
        <v>83</v>
      </c>
      <c r="C348" s="68">
        <v>0</v>
      </c>
      <c r="D348" s="68">
        <v>0</v>
      </c>
      <c r="E348" s="68">
        <v>0</v>
      </c>
      <c r="F348" s="68">
        <v>0</v>
      </c>
      <c r="G348" s="68">
        <v>0</v>
      </c>
      <c r="H348" s="68">
        <v>0</v>
      </c>
      <c r="I348" s="68">
        <v>0</v>
      </c>
      <c r="J348" s="68">
        <v>0</v>
      </c>
      <c r="K348" s="68">
        <v>0</v>
      </c>
      <c r="L348" s="68">
        <v>0</v>
      </c>
      <c r="M348" s="68">
        <v>0</v>
      </c>
      <c r="N348" s="68">
        <v>0</v>
      </c>
    </row>
    <row r="349" spans="1:14" ht="12.75" customHeight="1" x14ac:dyDescent="0.2">
      <c r="A349" s="14">
        <v>5</v>
      </c>
      <c r="B349" s="11" t="s">
        <v>54</v>
      </c>
      <c r="C349" s="126">
        <v>0</v>
      </c>
      <c r="D349" s="126">
        <v>0</v>
      </c>
      <c r="E349" s="168">
        <v>0</v>
      </c>
      <c r="F349" s="185">
        <v>0</v>
      </c>
      <c r="G349" s="247">
        <v>0</v>
      </c>
      <c r="H349" s="247">
        <v>0</v>
      </c>
      <c r="I349" s="311">
        <v>0</v>
      </c>
      <c r="J349" s="311">
        <v>0</v>
      </c>
      <c r="K349" s="347">
        <v>0</v>
      </c>
      <c r="L349" s="389">
        <v>0</v>
      </c>
      <c r="M349" s="456">
        <v>0</v>
      </c>
      <c r="N349" s="456">
        <v>0</v>
      </c>
    </row>
    <row r="350" spans="1:14" ht="13.5" customHeight="1" x14ac:dyDescent="0.2">
      <c r="A350" s="14">
        <v>6</v>
      </c>
      <c r="B350" s="10" t="s">
        <v>55</v>
      </c>
      <c r="C350" s="126">
        <v>0</v>
      </c>
      <c r="D350" s="126">
        <v>0</v>
      </c>
      <c r="E350" s="168">
        <v>0</v>
      </c>
      <c r="F350" s="185">
        <v>0</v>
      </c>
      <c r="G350" s="247">
        <v>0</v>
      </c>
      <c r="H350" s="247">
        <v>0</v>
      </c>
      <c r="I350" s="311">
        <v>0</v>
      </c>
      <c r="J350" s="311">
        <v>0</v>
      </c>
      <c r="K350" s="347">
        <v>0</v>
      </c>
      <c r="L350" s="389">
        <v>0</v>
      </c>
      <c r="M350" s="456">
        <v>0</v>
      </c>
      <c r="N350" s="456">
        <v>0</v>
      </c>
    </row>
    <row r="351" spans="1:14" ht="15" customHeight="1" x14ac:dyDescent="0.2">
      <c r="A351" s="14">
        <v>7</v>
      </c>
      <c r="B351" s="10" t="s">
        <v>56</v>
      </c>
      <c r="C351" s="126">
        <v>0</v>
      </c>
      <c r="D351" s="126">
        <v>0</v>
      </c>
      <c r="E351" s="168">
        <v>0</v>
      </c>
      <c r="F351" s="185">
        <v>0</v>
      </c>
      <c r="G351" s="247">
        <v>0</v>
      </c>
      <c r="H351" s="247">
        <v>0</v>
      </c>
      <c r="I351" s="311">
        <v>0</v>
      </c>
      <c r="J351" s="311">
        <v>0</v>
      </c>
      <c r="K351" s="347">
        <v>0</v>
      </c>
      <c r="L351" s="389">
        <v>0</v>
      </c>
      <c r="M351" s="456">
        <v>0</v>
      </c>
      <c r="N351" s="456">
        <v>0</v>
      </c>
    </row>
    <row r="352" spans="1:14" ht="12.75" customHeight="1" x14ac:dyDescent="0.2">
      <c r="A352" s="14">
        <v>8</v>
      </c>
      <c r="B352" s="10" t="s">
        <v>57</v>
      </c>
      <c r="C352" s="126">
        <v>0</v>
      </c>
      <c r="D352" s="126">
        <v>0</v>
      </c>
      <c r="E352" s="168">
        <v>0</v>
      </c>
      <c r="F352" s="185">
        <v>0</v>
      </c>
      <c r="G352" s="247">
        <v>0</v>
      </c>
      <c r="H352" s="247">
        <v>0</v>
      </c>
      <c r="I352" s="311">
        <v>0</v>
      </c>
      <c r="J352" s="311">
        <v>0</v>
      </c>
      <c r="K352" s="347">
        <v>0</v>
      </c>
      <c r="L352" s="389">
        <v>0</v>
      </c>
      <c r="M352" s="456">
        <v>0</v>
      </c>
      <c r="N352" s="456">
        <v>0</v>
      </c>
    </row>
    <row r="353" spans="1:14" ht="12.75" customHeight="1" x14ac:dyDescent="0.2">
      <c r="A353" s="14">
        <v>9</v>
      </c>
      <c r="B353" s="10" t="s">
        <v>24</v>
      </c>
      <c r="C353" s="66">
        <v>0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</row>
    <row r="354" spans="1:14" ht="12.75" customHeight="1" x14ac:dyDescent="0.2">
      <c r="A354" s="14">
        <v>10</v>
      </c>
      <c r="B354" s="10" t="s">
        <v>25</v>
      </c>
      <c r="C354" s="66">
        <v>0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</row>
    <row r="355" spans="1:14" ht="11.25" customHeight="1" thickBot="1" x14ac:dyDescent="0.25">
      <c r="A355" s="39">
        <v>11</v>
      </c>
      <c r="B355" s="40" t="s">
        <v>58</v>
      </c>
      <c r="C355" s="67">
        <v>0</v>
      </c>
      <c r="D355" s="67">
        <v>0</v>
      </c>
      <c r="E355" s="67">
        <v>0</v>
      </c>
      <c r="F355" s="67">
        <v>0</v>
      </c>
      <c r="G355" s="67">
        <v>0</v>
      </c>
      <c r="H355" s="67">
        <v>0</v>
      </c>
      <c r="I355" s="67">
        <v>0</v>
      </c>
      <c r="J355" s="67">
        <v>0</v>
      </c>
      <c r="K355" s="67">
        <v>0</v>
      </c>
      <c r="L355" s="67">
        <v>0</v>
      </c>
      <c r="M355" s="67">
        <v>0</v>
      </c>
      <c r="N355" s="67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605" t="s">
        <v>0</v>
      </c>
      <c r="B364" s="605"/>
    </row>
    <row r="365" spans="1:14" ht="15.95" customHeight="1" x14ac:dyDescent="0.2">
      <c r="A365" s="605" t="s">
        <v>1</v>
      </c>
      <c r="B365" s="605"/>
    </row>
    <row r="366" spans="1:14" ht="15.95" customHeight="1" x14ac:dyDescent="0.2">
      <c r="A366" s="605" t="s">
        <v>45</v>
      </c>
      <c r="B366" s="605"/>
    </row>
    <row r="367" spans="1:14" ht="15.95" customHeight="1" x14ac:dyDescent="0.3">
      <c r="C367" s="141"/>
    </row>
    <row r="368" spans="1:14" ht="15.95" customHeight="1" x14ac:dyDescent="0.2">
      <c r="C368" s="131"/>
    </row>
    <row r="369" spans="1:14" ht="15.95" customHeight="1" x14ac:dyDescent="0.2">
      <c r="A369" s="1" t="s">
        <v>46</v>
      </c>
    </row>
    <row r="370" spans="1:14" ht="15.95" customHeight="1" x14ac:dyDescent="0.2">
      <c r="A370" s="1" t="s">
        <v>68</v>
      </c>
    </row>
    <row r="371" spans="1:14" s="43" customFormat="1" ht="15.95" customHeight="1" thickBot="1" x14ac:dyDescent="0.25">
      <c r="A371" s="43" t="s">
        <v>81</v>
      </c>
    </row>
    <row r="372" spans="1:14" ht="15.95" customHeight="1" thickTop="1" x14ac:dyDescent="0.2">
      <c r="A372" s="602" t="s">
        <v>4</v>
      </c>
      <c r="B372" s="602" t="s">
        <v>5</v>
      </c>
      <c r="C372" s="140"/>
    </row>
    <row r="373" spans="1:14" ht="15.95" customHeight="1" x14ac:dyDescent="0.2">
      <c r="A373" s="603"/>
      <c r="B373" s="603"/>
      <c r="C373" s="138"/>
      <c r="D373" s="138"/>
      <c r="E373" s="162"/>
      <c r="F373" s="193"/>
      <c r="G373" s="255"/>
      <c r="H373" s="255"/>
      <c r="I373" s="319"/>
      <c r="J373" s="319"/>
      <c r="K373" s="340"/>
      <c r="L373" s="397"/>
      <c r="M373" s="449"/>
      <c r="N373" s="449"/>
    </row>
    <row r="374" spans="1:14" ht="15.95" customHeight="1" x14ac:dyDescent="0.2">
      <c r="A374" s="603"/>
      <c r="B374" s="603"/>
      <c r="C374" s="135" t="s">
        <v>36</v>
      </c>
      <c r="D374" s="135" t="s">
        <v>36</v>
      </c>
      <c r="E374" s="164" t="s">
        <v>36</v>
      </c>
      <c r="F374" s="191" t="s">
        <v>36</v>
      </c>
      <c r="G374" s="253" t="s">
        <v>36</v>
      </c>
      <c r="H374" s="253" t="s">
        <v>36</v>
      </c>
      <c r="I374" s="317" t="s">
        <v>36</v>
      </c>
      <c r="J374" s="317" t="s">
        <v>36</v>
      </c>
      <c r="K374" s="342" t="s">
        <v>36</v>
      </c>
      <c r="L374" s="395" t="s">
        <v>36</v>
      </c>
      <c r="M374" s="451" t="s">
        <v>36</v>
      </c>
      <c r="N374" s="451" t="s">
        <v>36</v>
      </c>
    </row>
    <row r="375" spans="1:14" ht="12.75" customHeight="1" x14ac:dyDescent="0.2">
      <c r="A375" s="603"/>
      <c r="B375" s="603"/>
      <c r="C375" s="136"/>
      <c r="D375" s="136"/>
      <c r="E375" s="165"/>
      <c r="F375" s="192"/>
      <c r="G375" s="254"/>
      <c r="H375" s="254"/>
      <c r="I375" s="318"/>
      <c r="J375" s="318"/>
      <c r="K375" s="343"/>
      <c r="L375" s="396"/>
      <c r="M375" s="452"/>
      <c r="N375" s="452"/>
    </row>
    <row r="376" spans="1:14" ht="12.75" customHeight="1" x14ac:dyDescent="0.2">
      <c r="A376" s="604"/>
      <c r="B376" s="604"/>
      <c r="C376" s="135"/>
      <c r="D376" s="135"/>
      <c r="E376" s="164"/>
      <c r="F376" s="191"/>
      <c r="G376" s="253"/>
      <c r="H376" s="253"/>
      <c r="I376" s="317"/>
      <c r="J376" s="317"/>
      <c r="K376" s="342"/>
      <c r="L376" s="395"/>
      <c r="M376" s="451"/>
      <c r="N376" s="451"/>
    </row>
    <row r="377" spans="1:14" s="8" customFormat="1" ht="11.25" x14ac:dyDescent="0.2">
      <c r="A377" s="134" t="s">
        <v>10</v>
      </c>
      <c r="B377" s="134" t="s">
        <v>11</v>
      </c>
      <c r="C377" s="134" t="s">
        <v>17</v>
      </c>
      <c r="D377" s="134" t="s">
        <v>17</v>
      </c>
      <c r="E377" s="163" t="s">
        <v>17</v>
      </c>
      <c r="F377" s="190" t="s">
        <v>17</v>
      </c>
      <c r="G377" s="252" t="s">
        <v>17</v>
      </c>
      <c r="H377" s="252" t="s">
        <v>17</v>
      </c>
      <c r="I377" s="316" t="s">
        <v>17</v>
      </c>
      <c r="J377" s="316" t="s">
        <v>17</v>
      </c>
      <c r="K377" s="341" t="s">
        <v>17</v>
      </c>
      <c r="L377" s="394" t="s">
        <v>17</v>
      </c>
      <c r="M377" s="450" t="s">
        <v>17</v>
      </c>
      <c r="N377" s="450" t="s">
        <v>17</v>
      </c>
    </row>
    <row r="378" spans="1:14" s="16" customFormat="1" ht="14.25" x14ac:dyDescent="0.2">
      <c r="A378" s="18">
        <v>1</v>
      </c>
      <c r="B378" s="85" t="s">
        <v>22</v>
      </c>
      <c r="C378" s="128">
        <f t="shared" ref="C378:H378" si="72">SUM(C379,C382,C383)</f>
        <v>0</v>
      </c>
      <c r="D378" s="128">
        <f t="shared" si="72"/>
        <v>0</v>
      </c>
      <c r="E378" s="167">
        <f t="shared" si="72"/>
        <v>0</v>
      </c>
      <c r="F378" s="187">
        <f t="shared" si="72"/>
        <v>0</v>
      </c>
      <c r="G378" s="249">
        <f t="shared" si="72"/>
        <v>0</v>
      </c>
      <c r="H378" s="249">
        <f t="shared" si="72"/>
        <v>0</v>
      </c>
      <c r="I378" s="313">
        <f t="shared" ref="I378:N378" si="73">SUM(I379,I382,I383)</f>
        <v>0</v>
      </c>
      <c r="J378" s="313">
        <f t="shared" si="73"/>
        <v>0</v>
      </c>
      <c r="K378" s="346">
        <f t="shared" si="73"/>
        <v>0</v>
      </c>
      <c r="L378" s="391">
        <f t="shared" si="73"/>
        <v>0</v>
      </c>
      <c r="M378" s="455">
        <f t="shared" si="73"/>
        <v>0</v>
      </c>
      <c r="N378" s="455">
        <f t="shared" si="73"/>
        <v>0</v>
      </c>
    </row>
    <row r="379" spans="1:14" s="23" customFormat="1" ht="14.25" x14ac:dyDescent="0.2">
      <c r="A379" s="14"/>
      <c r="B379" s="86" t="s">
        <v>49</v>
      </c>
      <c r="C379" s="68">
        <f t="shared" ref="C379:H379" si="74">SUM(C380:C381)</f>
        <v>0</v>
      </c>
      <c r="D379" s="68">
        <f t="shared" si="74"/>
        <v>0</v>
      </c>
      <c r="E379" s="68">
        <f t="shared" si="74"/>
        <v>0</v>
      </c>
      <c r="F379" s="68">
        <f t="shared" si="74"/>
        <v>0</v>
      </c>
      <c r="G379" s="68">
        <f t="shared" si="74"/>
        <v>0</v>
      </c>
      <c r="H379" s="68">
        <f t="shared" si="74"/>
        <v>0</v>
      </c>
      <c r="I379" s="68">
        <f t="shared" ref="I379:N379" si="75">SUM(I380:I381)</f>
        <v>0</v>
      </c>
      <c r="J379" s="68">
        <f t="shared" si="75"/>
        <v>0</v>
      </c>
      <c r="K379" s="68">
        <f t="shared" si="75"/>
        <v>0</v>
      </c>
      <c r="L379" s="68">
        <f t="shared" si="75"/>
        <v>0</v>
      </c>
      <c r="M379" s="68">
        <f t="shared" si="75"/>
        <v>0</v>
      </c>
      <c r="N379" s="68">
        <f t="shared" si="75"/>
        <v>0</v>
      </c>
    </row>
    <row r="380" spans="1:14" ht="15" x14ac:dyDescent="0.2">
      <c r="A380" s="12"/>
      <c r="B380" s="87" t="s">
        <v>82</v>
      </c>
      <c r="C380" s="65">
        <v>0</v>
      </c>
      <c r="D380" s="65">
        <v>0</v>
      </c>
      <c r="E380" s="65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0</v>
      </c>
      <c r="K380" s="65">
        <v>0</v>
      </c>
      <c r="L380" s="65">
        <v>0</v>
      </c>
      <c r="M380" s="65">
        <v>0</v>
      </c>
      <c r="N380" s="65">
        <v>0</v>
      </c>
    </row>
    <row r="381" spans="1:14" ht="12.75" customHeight="1" x14ac:dyDescent="0.2">
      <c r="A381" s="12"/>
      <c r="B381" s="87" t="s">
        <v>83</v>
      </c>
      <c r="C381" s="65">
        <v>0</v>
      </c>
      <c r="D381" s="65">
        <v>0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65">
        <v>0</v>
      </c>
      <c r="L381" s="65">
        <v>0</v>
      </c>
      <c r="M381" s="65">
        <v>0</v>
      </c>
      <c r="N381" s="65">
        <v>0</v>
      </c>
    </row>
    <row r="382" spans="1:14" ht="12.75" customHeight="1" x14ac:dyDescent="0.2">
      <c r="A382" s="12"/>
      <c r="B382" s="88" t="s">
        <v>50</v>
      </c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</row>
    <row r="383" spans="1:14" ht="14.25" x14ac:dyDescent="0.2">
      <c r="A383" s="12"/>
      <c r="B383" s="88" t="s">
        <v>51</v>
      </c>
      <c r="C383" s="66">
        <v>0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</row>
    <row r="384" spans="1:14" ht="15.75" customHeight="1" x14ac:dyDescent="0.2">
      <c r="A384" s="14">
        <v>2</v>
      </c>
      <c r="B384" s="88" t="s">
        <v>23</v>
      </c>
      <c r="C384" s="126">
        <f t="shared" ref="C384:H384" si="76">SUM(C385:C386)</f>
        <v>0</v>
      </c>
      <c r="D384" s="126">
        <f t="shared" si="76"/>
        <v>0</v>
      </c>
      <c r="E384" s="168">
        <f t="shared" si="76"/>
        <v>0</v>
      </c>
      <c r="F384" s="185">
        <f t="shared" si="76"/>
        <v>0</v>
      </c>
      <c r="G384" s="247">
        <f t="shared" si="76"/>
        <v>0</v>
      </c>
      <c r="H384" s="247">
        <f t="shared" si="76"/>
        <v>0</v>
      </c>
      <c r="I384" s="311">
        <f t="shared" ref="I384:N384" si="77">SUM(I385:I386)</f>
        <v>0</v>
      </c>
      <c r="J384" s="311">
        <f t="shared" si="77"/>
        <v>0</v>
      </c>
      <c r="K384" s="347">
        <f t="shared" si="77"/>
        <v>0</v>
      </c>
      <c r="L384" s="389">
        <f t="shared" si="77"/>
        <v>0</v>
      </c>
      <c r="M384" s="456">
        <f t="shared" si="77"/>
        <v>0</v>
      </c>
      <c r="N384" s="456">
        <f t="shared" si="77"/>
        <v>0</v>
      </c>
    </row>
    <row r="385" spans="1:14" ht="15" x14ac:dyDescent="0.2">
      <c r="A385" s="12"/>
      <c r="B385" s="87" t="s">
        <v>82</v>
      </c>
      <c r="C385" s="65">
        <v>0</v>
      </c>
      <c r="D385" s="65">
        <v>0</v>
      </c>
      <c r="E385" s="65">
        <v>0</v>
      </c>
      <c r="F385" s="65">
        <v>0</v>
      </c>
      <c r="G385" s="65">
        <v>0</v>
      </c>
      <c r="H385" s="65">
        <v>0</v>
      </c>
      <c r="I385" s="65">
        <v>0</v>
      </c>
      <c r="J385" s="65">
        <v>0</v>
      </c>
      <c r="K385" s="65">
        <v>0</v>
      </c>
      <c r="L385" s="65">
        <v>0</v>
      </c>
      <c r="M385" s="65">
        <v>0</v>
      </c>
      <c r="N385" s="65">
        <v>0</v>
      </c>
    </row>
    <row r="386" spans="1:14" ht="15" x14ac:dyDescent="0.2">
      <c r="A386" s="12"/>
      <c r="B386" s="87" t="s">
        <v>83</v>
      </c>
      <c r="C386" s="65">
        <v>0</v>
      </c>
      <c r="D386" s="65">
        <v>0</v>
      </c>
      <c r="E386" s="65">
        <v>0</v>
      </c>
      <c r="F386" s="65">
        <v>0</v>
      </c>
      <c r="G386" s="65">
        <v>0</v>
      </c>
      <c r="H386" s="65">
        <v>0</v>
      </c>
      <c r="I386" s="65">
        <v>0</v>
      </c>
      <c r="J386" s="65">
        <v>0</v>
      </c>
      <c r="K386" s="65">
        <v>0</v>
      </c>
      <c r="L386" s="65">
        <v>0</v>
      </c>
      <c r="M386" s="65">
        <v>0</v>
      </c>
      <c r="N386" s="65">
        <v>0</v>
      </c>
    </row>
    <row r="387" spans="1:14" ht="12.75" customHeight="1" x14ac:dyDescent="0.2">
      <c r="A387" s="9">
        <v>3</v>
      </c>
      <c r="B387" s="88" t="s">
        <v>53</v>
      </c>
      <c r="C387" s="126">
        <v>0</v>
      </c>
      <c r="D387" s="126">
        <v>0</v>
      </c>
      <c r="E387" s="168">
        <v>0</v>
      </c>
      <c r="F387" s="185">
        <v>0</v>
      </c>
      <c r="G387" s="247">
        <v>0</v>
      </c>
      <c r="H387" s="247">
        <v>0</v>
      </c>
      <c r="I387" s="311">
        <v>0</v>
      </c>
      <c r="J387" s="311">
        <v>0</v>
      </c>
      <c r="K387" s="347">
        <v>0</v>
      </c>
      <c r="L387" s="389">
        <v>0</v>
      </c>
      <c r="M387" s="456">
        <v>0</v>
      </c>
      <c r="N387" s="456">
        <v>0</v>
      </c>
    </row>
    <row r="388" spans="1:14" ht="13.5" customHeight="1" x14ac:dyDescent="0.2">
      <c r="A388" s="14">
        <v>4</v>
      </c>
      <c r="B388" s="88" t="s">
        <v>52</v>
      </c>
      <c r="C388" s="68">
        <f t="shared" ref="C388:H388" si="78">SUM(C389:C390)</f>
        <v>0</v>
      </c>
      <c r="D388" s="68">
        <f t="shared" si="78"/>
        <v>0</v>
      </c>
      <c r="E388" s="68">
        <f t="shared" si="78"/>
        <v>0</v>
      </c>
      <c r="F388" s="68">
        <f t="shared" si="78"/>
        <v>0</v>
      </c>
      <c r="G388" s="68">
        <f t="shared" si="78"/>
        <v>0</v>
      </c>
      <c r="H388" s="68">
        <f t="shared" si="78"/>
        <v>0</v>
      </c>
      <c r="I388" s="68">
        <f t="shared" ref="I388:N388" si="79">SUM(I389:I390)</f>
        <v>0</v>
      </c>
      <c r="J388" s="68">
        <f t="shared" si="79"/>
        <v>0</v>
      </c>
      <c r="K388" s="68">
        <f t="shared" si="79"/>
        <v>0</v>
      </c>
      <c r="L388" s="68">
        <f t="shared" si="79"/>
        <v>0</v>
      </c>
      <c r="M388" s="68">
        <f t="shared" si="79"/>
        <v>0</v>
      </c>
      <c r="N388" s="68">
        <f t="shared" si="79"/>
        <v>0</v>
      </c>
    </row>
    <row r="389" spans="1:14" ht="15" customHeight="1" x14ac:dyDescent="0.2">
      <c r="A389" s="14"/>
      <c r="B389" s="87" t="s">
        <v>82</v>
      </c>
      <c r="C389" s="68">
        <v>0</v>
      </c>
      <c r="D389" s="68">
        <v>0</v>
      </c>
      <c r="E389" s="68">
        <v>0</v>
      </c>
      <c r="F389" s="68">
        <v>0</v>
      </c>
      <c r="G389" s="68">
        <v>0</v>
      </c>
      <c r="H389" s="68">
        <v>0</v>
      </c>
      <c r="I389" s="68">
        <v>0</v>
      </c>
      <c r="J389" s="68">
        <v>0</v>
      </c>
      <c r="K389" s="68">
        <v>0</v>
      </c>
      <c r="L389" s="68">
        <v>0</v>
      </c>
      <c r="M389" s="68">
        <v>0</v>
      </c>
      <c r="N389" s="68">
        <v>0</v>
      </c>
    </row>
    <row r="390" spans="1:14" ht="12.75" customHeight="1" x14ac:dyDescent="0.2">
      <c r="A390" s="14"/>
      <c r="B390" s="87" t="s">
        <v>83</v>
      </c>
      <c r="C390" s="68">
        <v>0</v>
      </c>
      <c r="D390" s="68">
        <v>0</v>
      </c>
      <c r="E390" s="68">
        <v>0</v>
      </c>
      <c r="F390" s="68">
        <v>0</v>
      </c>
      <c r="G390" s="68">
        <v>0</v>
      </c>
      <c r="H390" s="68">
        <v>0</v>
      </c>
      <c r="I390" s="68">
        <v>0</v>
      </c>
      <c r="J390" s="68">
        <v>0</v>
      </c>
      <c r="K390" s="68">
        <v>0</v>
      </c>
      <c r="L390" s="68">
        <v>0</v>
      </c>
      <c r="M390" s="68">
        <v>0</v>
      </c>
      <c r="N390" s="68">
        <v>0</v>
      </c>
    </row>
    <row r="391" spans="1:14" ht="12.75" customHeight="1" x14ac:dyDescent="0.2">
      <c r="A391" s="14">
        <v>5</v>
      </c>
      <c r="B391" s="88" t="s">
        <v>54</v>
      </c>
      <c r="C391" s="126">
        <v>0</v>
      </c>
      <c r="D391" s="126">
        <v>0</v>
      </c>
      <c r="E391" s="168">
        <v>0</v>
      </c>
      <c r="F391" s="185">
        <v>0</v>
      </c>
      <c r="G391" s="247">
        <v>0</v>
      </c>
      <c r="H391" s="247">
        <v>0</v>
      </c>
      <c r="I391" s="311">
        <v>0</v>
      </c>
      <c r="J391" s="311">
        <v>0</v>
      </c>
      <c r="K391" s="347">
        <v>0</v>
      </c>
      <c r="L391" s="389">
        <v>0</v>
      </c>
      <c r="M391" s="456">
        <v>0</v>
      </c>
      <c r="N391" s="456">
        <v>0</v>
      </c>
    </row>
    <row r="392" spans="1:14" ht="12.75" customHeight="1" x14ac:dyDescent="0.2">
      <c r="A392" s="14">
        <v>6</v>
      </c>
      <c r="B392" s="88" t="s">
        <v>55</v>
      </c>
      <c r="C392" s="126">
        <v>0</v>
      </c>
      <c r="D392" s="126">
        <v>0</v>
      </c>
      <c r="E392" s="168">
        <v>0</v>
      </c>
      <c r="F392" s="185">
        <v>0</v>
      </c>
      <c r="G392" s="247">
        <v>0</v>
      </c>
      <c r="H392" s="247">
        <v>0</v>
      </c>
      <c r="I392" s="311">
        <v>0</v>
      </c>
      <c r="J392" s="311">
        <v>0</v>
      </c>
      <c r="K392" s="347">
        <v>0</v>
      </c>
      <c r="L392" s="389">
        <v>0</v>
      </c>
      <c r="M392" s="456">
        <v>0</v>
      </c>
      <c r="N392" s="456">
        <v>0</v>
      </c>
    </row>
    <row r="393" spans="1:14" ht="11.25" customHeight="1" x14ac:dyDescent="0.2">
      <c r="A393" s="14">
        <v>7</v>
      </c>
      <c r="B393" s="88" t="s">
        <v>56</v>
      </c>
      <c r="C393" s="126">
        <v>0</v>
      </c>
      <c r="D393" s="126">
        <v>0</v>
      </c>
      <c r="E393" s="168">
        <v>0</v>
      </c>
      <c r="F393" s="185">
        <v>0</v>
      </c>
      <c r="G393" s="247">
        <v>0</v>
      </c>
      <c r="H393" s="247">
        <v>0</v>
      </c>
      <c r="I393" s="311">
        <v>0</v>
      </c>
      <c r="J393" s="311">
        <v>0</v>
      </c>
      <c r="K393" s="347">
        <v>0</v>
      </c>
      <c r="L393" s="389">
        <v>0</v>
      </c>
      <c r="M393" s="456">
        <v>0</v>
      </c>
      <c r="N393" s="456">
        <v>0</v>
      </c>
    </row>
    <row r="394" spans="1:14" ht="12.75" customHeight="1" x14ac:dyDescent="0.2">
      <c r="A394" s="14">
        <v>8</v>
      </c>
      <c r="B394" s="88" t="s">
        <v>57</v>
      </c>
      <c r="C394" s="126">
        <v>0</v>
      </c>
      <c r="D394" s="126">
        <v>0</v>
      </c>
      <c r="E394" s="168">
        <v>0</v>
      </c>
      <c r="F394" s="185">
        <v>0</v>
      </c>
      <c r="G394" s="247">
        <v>0</v>
      </c>
      <c r="H394" s="247">
        <v>0</v>
      </c>
      <c r="I394" s="311">
        <v>0</v>
      </c>
      <c r="J394" s="311">
        <v>0</v>
      </c>
      <c r="K394" s="347">
        <v>0</v>
      </c>
      <c r="L394" s="389">
        <v>0</v>
      </c>
      <c r="M394" s="456">
        <v>0</v>
      </c>
      <c r="N394" s="456">
        <v>0</v>
      </c>
    </row>
    <row r="395" spans="1:14" ht="15.95" customHeight="1" x14ac:dyDescent="0.2">
      <c r="A395" s="14">
        <v>9</v>
      </c>
      <c r="B395" s="88" t="s">
        <v>24</v>
      </c>
      <c r="C395" s="66">
        <v>0</v>
      </c>
      <c r="D395" s="66">
        <v>0</v>
      </c>
      <c r="E395" s="66">
        <v>0</v>
      </c>
      <c r="F395" s="66">
        <v>0</v>
      </c>
      <c r="G395" s="66">
        <v>0</v>
      </c>
      <c r="H395" s="66">
        <v>0</v>
      </c>
      <c r="I395" s="66">
        <v>0</v>
      </c>
      <c r="J395" s="66">
        <v>0</v>
      </c>
      <c r="K395" s="66">
        <v>0</v>
      </c>
      <c r="L395" s="66">
        <v>0</v>
      </c>
      <c r="M395" s="66">
        <v>0</v>
      </c>
      <c r="N395" s="66">
        <v>0</v>
      </c>
    </row>
    <row r="396" spans="1:14" ht="15.95" customHeight="1" x14ac:dyDescent="0.2">
      <c r="A396" s="14">
        <v>10</v>
      </c>
      <c r="B396" s="88" t="s">
        <v>25</v>
      </c>
      <c r="C396" s="66">
        <v>0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</row>
    <row r="397" spans="1:14" ht="15.95" customHeight="1" thickBot="1" x14ac:dyDescent="0.25">
      <c r="A397" s="39">
        <v>11</v>
      </c>
      <c r="B397" s="89" t="s">
        <v>58</v>
      </c>
      <c r="C397" s="67">
        <v>0</v>
      </c>
      <c r="D397" s="67">
        <v>0</v>
      </c>
      <c r="E397" s="67">
        <v>0</v>
      </c>
      <c r="F397" s="67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605" t="s">
        <v>0</v>
      </c>
      <c r="B404" s="605"/>
    </row>
    <row r="405" spans="1:14" ht="15.95" customHeight="1" x14ac:dyDescent="0.2">
      <c r="A405" s="605" t="s">
        <v>1</v>
      </c>
      <c r="B405" s="605"/>
    </row>
    <row r="406" spans="1:14" ht="15.95" customHeight="1" x14ac:dyDescent="0.2">
      <c r="A406" s="605" t="s">
        <v>45</v>
      </c>
      <c r="B406" s="605"/>
    </row>
    <row r="407" spans="1:14" ht="15.95" customHeight="1" x14ac:dyDescent="0.3">
      <c r="C407" s="141"/>
    </row>
    <row r="408" spans="1:14" ht="15.95" customHeight="1" x14ac:dyDescent="0.2">
      <c r="C408" s="131"/>
    </row>
    <row r="409" spans="1:14" ht="15.95" customHeight="1" x14ac:dyDescent="0.2">
      <c r="A409" s="1" t="s">
        <v>46</v>
      </c>
    </row>
    <row r="410" spans="1:14" ht="15.95" customHeight="1" x14ac:dyDescent="0.2">
      <c r="A410" s="43" t="s">
        <v>68</v>
      </c>
      <c r="B410" s="43"/>
    </row>
    <row r="411" spans="1:14" s="43" customFormat="1" ht="15.95" customHeight="1" thickBot="1" x14ac:dyDescent="0.25">
      <c r="A411" s="72" t="s">
        <v>76</v>
      </c>
      <c r="B411" s="72"/>
    </row>
    <row r="412" spans="1:14" ht="15.95" customHeight="1" thickTop="1" x14ac:dyDescent="0.2">
      <c r="A412" s="606" t="s">
        <v>4</v>
      </c>
      <c r="B412" s="606" t="s">
        <v>5</v>
      </c>
      <c r="C412" s="140"/>
    </row>
    <row r="413" spans="1:14" ht="12.75" customHeight="1" x14ac:dyDescent="0.2">
      <c r="A413" s="607"/>
      <c r="B413" s="607"/>
      <c r="C413" s="138"/>
      <c r="D413" s="138"/>
      <c r="E413" s="162"/>
      <c r="F413" s="193"/>
      <c r="G413" s="255"/>
      <c r="H413" s="255"/>
      <c r="I413" s="319"/>
      <c r="J413" s="319"/>
      <c r="K413" s="340"/>
      <c r="L413" s="397"/>
      <c r="M413" s="449"/>
      <c r="N413" s="449"/>
    </row>
    <row r="414" spans="1:14" ht="12.75" customHeight="1" x14ac:dyDescent="0.2">
      <c r="A414" s="607"/>
      <c r="B414" s="607"/>
      <c r="C414" s="135" t="s">
        <v>36</v>
      </c>
      <c r="D414" s="135" t="s">
        <v>36</v>
      </c>
      <c r="E414" s="164" t="s">
        <v>36</v>
      </c>
      <c r="F414" s="191" t="s">
        <v>36</v>
      </c>
      <c r="G414" s="253" t="s">
        <v>36</v>
      </c>
      <c r="H414" s="253" t="s">
        <v>36</v>
      </c>
      <c r="I414" s="317" t="s">
        <v>36</v>
      </c>
      <c r="J414" s="317" t="s">
        <v>36</v>
      </c>
      <c r="K414" s="342" t="s">
        <v>36</v>
      </c>
      <c r="L414" s="395" t="s">
        <v>36</v>
      </c>
      <c r="M414" s="451" t="s">
        <v>36</v>
      </c>
      <c r="N414" s="451" t="s">
        <v>36</v>
      </c>
    </row>
    <row r="415" spans="1:14" ht="12.75" customHeight="1" x14ac:dyDescent="0.2">
      <c r="A415" s="607"/>
      <c r="B415" s="607"/>
      <c r="C415" s="136"/>
      <c r="D415" s="136"/>
      <c r="E415" s="165"/>
      <c r="F415" s="192"/>
      <c r="G415" s="254"/>
      <c r="H415" s="254"/>
      <c r="I415" s="318"/>
      <c r="J415" s="318"/>
      <c r="K415" s="343"/>
      <c r="L415" s="396"/>
      <c r="M415" s="452"/>
      <c r="N415" s="452"/>
    </row>
    <row r="416" spans="1:14" ht="12.75" customHeight="1" x14ac:dyDescent="0.2">
      <c r="A416" s="608"/>
      <c r="B416" s="608"/>
      <c r="C416" s="135"/>
      <c r="D416" s="135"/>
      <c r="E416" s="164"/>
      <c r="F416" s="191"/>
      <c r="G416" s="253"/>
      <c r="H416" s="253"/>
      <c r="I416" s="317"/>
      <c r="J416" s="317"/>
      <c r="K416" s="342"/>
      <c r="L416" s="395"/>
      <c r="M416" s="451"/>
      <c r="N416" s="451"/>
    </row>
    <row r="417" spans="1:14" s="8" customFormat="1" ht="11.25" x14ac:dyDescent="0.2">
      <c r="A417" s="134" t="s">
        <v>10</v>
      </c>
      <c r="B417" s="134" t="s">
        <v>11</v>
      </c>
      <c r="C417" s="134" t="s">
        <v>17</v>
      </c>
      <c r="D417" s="134" t="s">
        <v>17</v>
      </c>
      <c r="E417" s="163" t="s">
        <v>17</v>
      </c>
      <c r="F417" s="190" t="s">
        <v>17</v>
      </c>
      <c r="G417" s="252" t="s">
        <v>17</v>
      </c>
      <c r="H417" s="252" t="s">
        <v>17</v>
      </c>
      <c r="I417" s="316" t="s">
        <v>17</v>
      </c>
      <c r="J417" s="316" t="s">
        <v>17</v>
      </c>
      <c r="K417" s="341" t="s">
        <v>17</v>
      </c>
      <c r="L417" s="394" t="s">
        <v>17</v>
      </c>
      <c r="M417" s="450" t="s">
        <v>17</v>
      </c>
      <c r="N417" s="450" t="s">
        <v>17</v>
      </c>
    </row>
    <row r="418" spans="1:14" s="16" customFormat="1" ht="15.75" x14ac:dyDescent="0.2">
      <c r="A418" s="18">
        <v>1</v>
      </c>
      <c r="B418" s="19" t="s">
        <v>22</v>
      </c>
      <c r="C418" s="91">
        <v>0</v>
      </c>
      <c r="D418" s="91">
        <v>0</v>
      </c>
      <c r="E418" s="91">
        <v>0</v>
      </c>
      <c r="F418" s="91">
        <v>0</v>
      </c>
      <c r="G418" s="91">
        <v>0</v>
      </c>
      <c r="H418" s="91">
        <v>0</v>
      </c>
      <c r="I418" s="91">
        <v>0</v>
      </c>
      <c r="J418" s="91">
        <v>0</v>
      </c>
      <c r="K418" s="91">
        <v>0</v>
      </c>
      <c r="L418" s="91">
        <v>0</v>
      </c>
      <c r="M418" s="91">
        <v>0</v>
      </c>
      <c r="N418" s="91">
        <v>0</v>
      </c>
    </row>
    <row r="419" spans="1:14" s="23" customFormat="1" ht="12.75" customHeight="1" x14ac:dyDescent="0.2">
      <c r="A419" s="14"/>
      <c r="B419" s="22" t="s">
        <v>49</v>
      </c>
      <c r="C419" s="91">
        <v>0</v>
      </c>
      <c r="D419" s="91">
        <v>0</v>
      </c>
      <c r="E419" s="91">
        <v>0</v>
      </c>
      <c r="F419" s="91">
        <v>0</v>
      </c>
      <c r="G419" s="91">
        <v>0</v>
      </c>
      <c r="H419" s="91">
        <v>0</v>
      </c>
      <c r="I419" s="91">
        <v>0</v>
      </c>
      <c r="J419" s="91">
        <v>0</v>
      </c>
      <c r="K419" s="91">
        <v>0</v>
      </c>
      <c r="L419" s="91">
        <v>0</v>
      </c>
      <c r="M419" s="91">
        <v>0</v>
      </c>
      <c r="N419" s="91">
        <v>0</v>
      </c>
    </row>
    <row r="420" spans="1:14" ht="12.75" customHeight="1" x14ac:dyDescent="0.2">
      <c r="A420" s="12"/>
      <c r="B420" s="13" t="s">
        <v>82</v>
      </c>
      <c r="C420" s="91">
        <v>0</v>
      </c>
      <c r="D420" s="91">
        <v>0</v>
      </c>
      <c r="E420" s="91">
        <v>0</v>
      </c>
      <c r="F420" s="91">
        <v>0</v>
      </c>
      <c r="G420" s="91">
        <v>0</v>
      </c>
      <c r="H420" s="91">
        <v>0</v>
      </c>
      <c r="I420" s="91">
        <v>0</v>
      </c>
      <c r="J420" s="91">
        <v>0</v>
      </c>
      <c r="K420" s="91">
        <v>0</v>
      </c>
      <c r="L420" s="91">
        <v>0</v>
      </c>
      <c r="M420" s="91">
        <v>0</v>
      </c>
      <c r="N420" s="91">
        <v>0</v>
      </c>
    </row>
    <row r="421" spans="1:14" x14ac:dyDescent="0.2">
      <c r="A421" s="12"/>
      <c r="B421" s="13" t="s">
        <v>83</v>
      </c>
      <c r="C421" s="91">
        <v>0</v>
      </c>
      <c r="D421" s="91">
        <v>0</v>
      </c>
      <c r="E421" s="91">
        <v>0</v>
      </c>
      <c r="F421" s="91">
        <v>0</v>
      </c>
      <c r="G421" s="91">
        <v>0</v>
      </c>
      <c r="H421" s="91">
        <v>0</v>
      </c>
      <c r="I421" s="91">
        <v>0</v>
      </c>
      <c r="J421" s="91">
        <v>0</v>
      </c>
      <c r="K421" s="91">
        <v>0</v>
      </c>
      <c r="L421" s="91">
        <v>0</v>
      </c>
      <c r="M421" s="91">
        <v>0</v>
      </c>
      <c r="N421" s="91">
        <v>0</v>
      </c>
    </row>
    <row r="422" spans="1:14" ht="21" customHeight="1" x14ac:dyDescent="0.2">
      <c r="A422" s="12"/>
      <c r="B422" s="11" t="s">
        <v>50</v>
      </c>
      <c r="C422" s="91">
        <v>0</v>
      </c>
      <c r="D422" s="91">
        <v>0</v>
      </c>
      <c r="E422" s="91">
        <v>0</v>
      </c>
      <c r="F422" s="91">
        <v>0</v>
      </c>
      <c r="G422" s="91">
        <v>0</v>
      </c>
      <c r="H422" s="91">
        <v>0</v>
      </c>
      <c r="I422" s="91">
        <v>0</v>
      </c>
      <c r="J422" s="91">
        <v>0</v>
      </c>
      <c r="K422" s="91">
        <v>0</v>
      </c>
      <c r="L422" s="91">
        <v>0</v>
      </c>
      <c r="M422" s="91">
        <v>0</v>
      </c>
      <c r="N422" s="91">
        <v>0</v>
      </c>
    </row>
    <row r="423" spans="1:14" x14ac:dyDescent="0.2">
      <c r="A423" s="12"/>
      <c r="B423" s="11" t="s">
        <v>51</v>
      </c>
      <c r="C423" s="91">
        <v>0</v>
      </c>
      <c r="D423" s="91">
        <v>0</v>
      </c>
      <c r="E423" s="91">
        <v>0</v>
      </c>
      <c r="F423" s="91">
        <v>0</v>
      </c>
      <c r="G423" s="91">
        <v>0</v>
      </c>
      <c r="H423" s="91">
        <v>0</v>
      </c>
      <c r="I423" s="91">
        <v>0</v>
      </c>
      <c r="J423" s="91">
        <v>0</v>
      </c>
      <c r="K423" s="91">
        <v>0</v>
      </c>
      <c r="L423" s="91">
        <v>0</v>
      </c>
      <c r="M423" s="91">
        <v>0</v>
      </c>
      <c r="N423" s="91">
        <v>0</v>
      </c>
    </row>
    <row r="424" spans="1:14" ht="15.75" x14ac:dyDescent="0.2">
      <c r="A424" s="14">
        <v>2</v>
      </c>
      <c r="B424" s="10" t="s">
        <v>23</v>
      </c>
      <c r="C424" s="91">
        <v>0</v>
      </c>
      <c r="D424" s="91">
        <v>0</v>
      </c>
      <c r="E424" s="91">
        <v>0</v>
      </c>
      <c r="F424" s="91">
        <v>0</v>
      </c>
      <c r="G424" s="91">
        <v>0</v>
      </c>
      <c r="H424" s="91">
        <v>0</v>
      </c>
      <c r="I424" s="91">
        <v>0</v>
      </c>
      <c r="J424" s="91">
        <v>0</v>
      </c>
      <c r="K424" s="91">
        <v>0</v>
      </c>
      <c r="L424" s="91">
        <v>0</v>
      </c>
      <c r="M424" s="91">
        <v>0</v>
      </c>
      <c r="N424" s="91">
        <v>0</v>
      </c>
    </row>
    <row r="425" spans="1:14" ht="12.75" customHeight="1" x14ac:dyDescent="0.2">
      <c r="A425" s="12"/>
      <c r="B425" s="13" t="s">
        <v>82</v>
      </c>
      <c r="C425" s="91">
        <v>0</v>
      </c>
      <c r="D425" s="91">
        <v>0</v>
      </c>
      <c r="E425" s="91">
        <v>0</v>
      </c>
      <c r="F425" s="91">
        <v>0</v>
      </c>
      <c r="G425" s="91">
        <v>0</v>
      </c>
      <c r="H425" s="91">
        <v>0</v>
      </c>
      <c r="I425" s="91">
        <v>0</v>
      </c>
      <c r="J425" s="91">
        <v>0</v>
      </c>
      <c r="K425" s="91">
        <v>0</v>
      </c>
      <c r="L425" s="91">
        <v>0</v>
      </c>
      <c r="M425" s="91">
        <v>0</v>
      </c>
      <c r="N425" s="91">
        <v>0</v>
      </c>
    </row>
    <row r="426" spans="1:14" ht="13.5" customHeight="1" x14ac:dyDescent="0.2">
      <c r="A426" s="12"/>
      <c r="B426" s="13" t="s">
        <v>83</v>
      </c>
      <c r="C426" s="91">
        <v>0</v>
      </c>
      <c r="D426" s="91">
        <v>0</v>
      </c>
      <c r="E426" s="91">
        <v>0</v>
      </c>
      <c r="F426" s="91">
        <v>0</v>
      </c>
      <c r="G426" s="91">
        <v>0</v>
      </c>
      <c r="H426" s="91">
        <v>0</v>
      </c>
      <c r="I426" s="91">
        <v>0</v>
      </c>
      <c r="J426" s="91">
        <v>0</v>
      </c>
      <c r="K426" s="91">
        <v>0</v>
      </c>
      <c r="L426" s="91">
        <v>0</v>
      </c>
      <c r="M426" s="91">
        <v>0</v>
      </c>
      <c r="N426" s="91">
        <v>0</v>
      </c>
    </row>
    <row r="427" spans="1:14" ht="15" customHeight="1" x14ac:dyDescent="0.2">
      <c r="A427" s="9">
        <v>3</v>
      </c>
      <c r="B427" s="10" t="s">
        <v>53</v>
      </c>
      <c r="C427" s="61">
        <v>0</v>
      </c>
      <c r="D427" s="61">
        <v>0</v>
      </c>
      <c r="E427" s="61">
        <v>0</v>
      </c>
      <c r="F427" s="61">
        <v>0</v>
      </c>
      <c r="G427" s="61">
        <v>0</v>
      </c>
      <c r="H427" s="61">
        <v>0</v>
      </c>
      <c r="I427" s="61">
        <v>0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</row>
    <row r="428" spans="1:14" ht="12.75" customHeight="1" x14ac:dyDescent="0.2">
      <c r="A428" s="14">
        <v>4</v>
      </c>
      <c r="B428" s="10" t="s">
        <v>52</v>
      </c>
      <c r="C428" s="60">
        <v>0</v>
      </c>
      <c r="D428" s="60">
        <v>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</row>
    <row r="429" spans="1:14" ht="12.75" customHeight="1" x14ac:dyDescent="0.2">
      <c r="A429" s="14"/>
      <c r="B429" s="13" t="s">
        <v>82</v>
      </c>
      <c r="C429" s="60">
        <v>0</v>
      </c>
      <c r="D429" s="60">
        <v>0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</row>
    <row r="430" spans="1:14" ht="12.75" customHeight="1" x14ac:dyDescent="0.2">
      <c r="A430" s="14"/>
      <c r="B430" s="13" t="s">
        <v>83</v>
      </c>
      <c r="C430" s="60">
        <v>0</v>
      </c>
      <c r="D430" s="60">
        <v>0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</row>
    <row r="431" spans="1:14" ht="11.25" customHeight="1" x14ac:dyDescent="0.2">
      <c r="A431" s="14">
        <v>5</v>
      </c>
      <c r="B431" s="11" t="s">
        <v>54</v>
      </c>
      <c r="C431" s="61">
        <v>0</v>
      </c>
      <c r="D431" s="61">
        <v>0</v>
      </c>
      <c r="E431" s="61">
        <v>0</v>
      </c>
      <c r="F431" s="61">
        <v>0</v>
      </c>
      <c r="G431" s="61">
        <v>0</v>
      </c>
      <c r="H431" s="61">
        <v>0</v>
      </c>
      <c r="I431" s="61">
        <v>0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</row>
    <row r="432" spans="1:14" ht="12.75" customHeight="1" x14ac:dyDescent="0.2">
      <c r="A432" s="14">
        <v>6</v>
      </c>
      <c r="B432" s="10" t="s">
        <v>55</v>
      </c>
      <c r="C432" s="61">
        <v>0</v>
      </c>
      <c r="D432" s="61">
        <v>0</v>
      </c>
      <c r="E432" s="61">
        <v>0</v>
      </c>
      <c r="F432" s="61">
        <v>0</v>
      </c>
      <c r="G432" s="61">
        <v>0</v>
      </c>
      <c r="H432" s="61">
        <v>0</v>
      </c>
      <c r="I432" s="61">
        <v>0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</row>
    <row r="433" spans="1:14" ht="15.95" customHeight="1" x14ac:dyDescent="0.2">
      <c r="A433" s="14">
        <v>7</v>
      </c>
      <c r="B433" s="10" t="s">
        <v>56</v>
      </c>
      <c r="C433" s="126">
        <v>0</v>
      </c>
      <c r="D433" s="126">
        <v>0</v>
      </c>
      <c r="E433" s="168">
        <v>0</v>
      </c>
      <c r="F433" s="185">
        <v>0</v>
      </c>
      <c r="G433" s="247">
        <v>0</v>
      </c>
      <c r="H433" s="247">
        <v>0</v>
      </c>
      <c r="I433" s="311">
        <v>0</v>
      </c>
      <c r="J433" s="311">
        <v>0</v>
      </c>
      <c r="K433" s="347">
        <v>0</v>
      </c>
      <c r="L433" s="389">
        <v>0</v>
      </c>
      <c r="M433" s="456">
        <v>0</v>
      </c>
      <c r="N433" s="456">
        <v>0</v>
      </c>
    </row>
    <row r="434" spans="1:14" ht="15.95" customHeight="1" x14ac:dyDescent="0.2">
      <c r="A434" s="14">
        <v>8</v>
      </c>
      <c r="B434" s="10" t="s">
        <v>57</v>
      </c>
      <c r="C434" s="126">
        <v>0</v>
      </c>
      <c r="D434" s="126">
        <v>0</v>
      </c>
      <c r="E434" s="168">
        <v>0</v>
      </c>
      <c r="F434" s="185">
        <v>0</v>
      </c>
      <c r="G434" s="247">
        <v>0</v>
      </c>
      <c r="H434" s="247">
        <v>0</v>
      </c>
      <c r="I434" s="311">
        <v>0</v>
      </c>
      <c r="J434" s="311">
        <v>0</v>
      </c>
      <c r="K434" s="347">
        <v>0</v>
      </c>
      <c r="L434" s="389">
        <v>0</v>
      </c>
      <c r="M434" s="456">
        <v>0</v>
      </c>
      <c r="N434" s="456">
        <v>0</v>
      </c>
    </row>
    <row r="435" spans="1:14" ht="15.95" customHeight="1" x14ac:dyDescent="0.2">
      <c r="A435" s="14">
        <v>9</v>
      </c>
      <c r="B435" s="10" t="s">
        <v>24</v>
      </c>
      <c r="C435" s="66">
        <v>0</v>
      </c>
      <c r="D435" s="66">
        <v>0</v>
      </c>
      <c r="E435" s="66">
        <v>0</v>
      </c>
      <c r="F435" s="66">
        <v>0</v>
      </c>
      <c r="G435" s="66">
        <v>0</v>
      </c>
      <c r="H435" s="66">
        <v>0</v>
      </c>
      <c r="I435" s="66">
        <v>0</v>
      </c>
      <c r="J435" s="66">
        <v>0</v>
      </c>
      <c r="K435" s="66">
        <v>0</v>
      </c>
      <c r="L435" s="66">
        <v>0</v>
      </c>
      <c r="M435" s="66">
        <v>0</v>
      </c>
      <c r="N435" s="66">
        <v>0</v>
      </c>
    </row>
    <row r="436" spans="1:14" ht="15.95" customHeight="1" x14ac:dyDescent="0.2">
      <c r="A436" s="14">
        <v>10</v>
      </c>
      <c r="B436" s="10" t="s">
        <v>25</v>
      </c>
      <c r="C436" s="66">
        <v>0</v>
      </c>
      <c r="D436" s="66">
        <v>0</v>
      </c>
      <c r="E436" s="66">
        <v>0</v>
      </c>
      <c r="F436" s="66">
        <v>0</v>
      </c>
      <c r="G436" s="66">
        <v>0</v>
      </c>
      <c r="H436" s="66">
        <v>0</v>
      </c>
      <c r="I436" s="66">
        <v>0</v>
      </c>
      <c r="J436" s="66">
        <v>0</v>
      </c>
      <c r="K436" s="66">
        <v>0</v>
      </c>
      <c r="L436" s="66">
        <v>0</v>
      </c>
      <c r="M436" s="66">
        <v>0</v>
      </c>
      <c r="N436" s="66">
        <v>0</v>
      </c>
    </row>
    <row r="437" spans="1:14" ht="15.95" customHeight="1" thickBot="1" x14ac:dyDescent="0.25">
      <c r="A437" s="39">
        <v>11</v>
      </c>
      <c r="B437" s="40" t="s">
        <v>58</v>
      </c>
      <c r="C437" s="67">
        <v>0</v>
      </c>
      <c r="D437" s="67">
        <v>0</v>
      </c>
      <c r="E437" s="67">
        <v>0</v>
      </c>
      <c r="F437" s="67">
        <v>0</v>
      </c>
      <c r="G437" s="67">
        <v>0</v>
      </c>
      <c r="H437" s="67">
        <v>0</v>
      </c>
      <c r="I437" s="67">
        <v>0</v>
      </c>
      <c r="J437" s="67">
        <v>0</v>
      </c>
      <c r="K437" s="67">
        <v>0</v>
      </c>
      <c r="L437" s="67">
        <v>0</v>
      </c>
      <c r="M437" s="67">
        <v>0</v>
      </c>
      <c r="N437" s="67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605" t="s">
        <v>0</v>
      </c>
      <c r="B448" s="605"/>
    </row>
    <row r="449" spans="1:14" ht="15.95" customHeight="1" x14ac:dyDescent="0.2">
      <c r="A449" s="605" t="s">
        <v>1</v>
      </c>
      <c r="B449" s="605"/>
    </row>
    <row r="450" spans="1:14" ht="15.95" customHeight="1" x14ac:dyDescent="0.2">
      <c r="A450" s="605" t="s">
        <v>45</v>
      </c>
      <c r="B450" s="605"/>
    </row>
    <row r="451" spans="1:14" ht="12.75" customHeight="1" x14ac:dyDescent="0.3">
      <c r="C451" s="141"/>
    </row>
    <row r="452" spans="1:14" ht="12.75" customHeight="1" x14ac:dyDescent="0.2">
      <c r="C452" s="131"/>
    </row>
    <row r="453" spans="1:14" ht="12.75" customHeight="1" x14ac:dyDescent="0.2">
      <c r="A453" s="1" t="s">
        <v>46</v>
      </c>
    </row>
    <row r="454" spans="1:14" ht="12.75" customHeight="1" x14ac:dyDescent="0.2">
      <c r="A454" s="1" t="s">
        <v>68</v>
      </c>
    </row>
    <row r="455" spans="1:14" s="43" customFormat="1" ht="13.5" customHeight="1" thickBot="1" x14ac:dyDescent="0.25">
      <c r="A455" s="43" t="s">
        <v>75</v>
      </c>
    </row>
    <row r="456" spans="1:14" ht="13.5" customHeight="1" thickTop="1" x14ac:dyDescent="0.2">
      <c r="A456" s="602" t="s">
        <v>4</v>
      </c>
      <c r="B456" s="602" t="s">
        <v>5</v>
      </c>
      <c r="C456" s="140"/>
    </row>
    <row r="457" spans="1:14" ht="12.75" customHeight="1" x14ac:dyDescent="0.2">
      <c r="A457" s="603"/>
      <c r="B457" s="603"/>
      <c r="C457" s="138"/>
      <c r="D457" s="138"/>
      <c r="E457" s="162"/>
      <c r="F457" s="193"/>
      <c r="G457" s="255"/>
      <c r="H457" s="255"/>
      <c r="I457" s="319"/>
      <c r="J457" s="319"/>
      <c r="K457" s="340"/>
      <c r="L457" s="397"/>
      <c r="M457" s="449"/>
      <c r="N457" s="449"/>
    </row>
    <row r="458" spans="1:14" ht="12.75" customHeight="1" x14ac:dyDescent="0.2">
      <c r="A458" s="603"/>
      <c r="B458" s="603"/>
      <c r="C458" s="135" t="s">
        <v>36</v>
      </c>
      <c r="D458" s="135" t="s">
        <v>36</v>
      </c>
      <c r="E458" s="164" t="s">
        <v>36</v>
      </c>
      <c r="F458" s="191" t="s">
        <v>36</v>
      </c>
      <c r="G458" s="253" t="s">
        <v>36</v>
      </c>
      <c r="H458" s="253" t="s">
        <v>36</v>
      </c>
      <c r="I458" s="317" t="s">
        <v>36</v>
      </c>
      <c r="J458" s="317" t="s">
        <v>36</v>
      </c>
      <c r="K458" s="342" t="s">
        <v>36</v>
      </c>
      <c r="L458" s="395" t="s">
        <v>36</v>
      </c>
      <c r="M458" s="451" t="s">
        <v>36</v>
      </c>
      <c r="N458" s="451" t="s">
        <v>36</v>
      </c>
    </row>
    <row r="459" spans="1:14" ht="12.75" customHeight="1" x14ac:dyDescent="0.2">
      <c r="A459" s="603"/>
      <c r="B459" s="603"/>
      <c r="C459" s="136"/>
      <c r="D459" s="136"/>
      <c r="E459" s="165"/>
      <c r="F459" s="192"/>
      <c r="G459" s="254"/>
      <c r="H459" s="254"/>
      <c r="I459" s="318"/>
      <c r="J459" s="318"/>
      <c r="K459" s="343"/>
      <c r="L459" s="396"/>
      <c r="M459" s="452"/>
      <c r="N459" s="452"/>
    </row>
    <row r="460" spans="1:14" ht="21" customHeight="1" x14ac:dyDescent="0.2">
      <c r="A460" s="604"/>
      <c r="B460" s="604"/>
      <c r="C460" s="135"/>
      <c r="D460" s="135"/>
      <c r="E460" s="164"/>
      <c r="F460" s="191"/>
      <c r="G460" s="253"/>
      <c r="H460" s="253"/>
      <c r="I460" s="317"/>
      <c r="J460" s="317"/>
      <c r="K460" s="342"/>
      <c r="L460" s="395"/>
      <c r="M460" s="451"/>
      <c r="N460" s="451"/>
    </row>
    <row r="461" spans="1:14" s="8" customFormat="1" ht="11.25" x14ac:dyDescent="0.2">
      <c r="A461" s="134" t="s">
        <v>10</v>
      </c>
      <c r="B461" s="134" t="s">
        <v>11</v>
      </c>
      <c r="C461" s="134" t="s">
        <v>17</v>
      </c>
      <c r="D461" s="134" t="s">
        <v>17</v>
      </c>
      <c r="E461" s="163" t="s">
        <v>17</v>
      </c>
      <c r="F461" s="190" t="s">
        <v>17</v>
      </c>
      <c r="G461" s="252" t="s">
        <v>17</v>
      </c>
      <c r="H461" s="252" t="s">
        <v>17</v>
      </c>
      <c r="I461" s="316" t="s">
        <v>17</v>
      </c>
      <c r="J461" s="316" t="s">
        <v>17</v>
      </c>
      <c r="K461" s="341" t="s">
        <v>17</v>
      </c>
      <c r="L461" s="394" t="s">
        <v>17</v>
      </c>
      <c r="M461" s="450" t="s">
        <v>17</v>
      </c>
      <c r="N461" s="450" t="s">
        <v>17</v>
      </c>
    </row>
    <row r="462" spans="1:14" s="16" customFormat="1" ht="12.75" customHeight="1" x14ac:dyDescent="0.2">
      <c r="A462" s="18">
        <v>1</v>
      </c>
      <c r="B462" s="19" t="s">
        <v>22</v>
      </c>
      <c r="C462" s="128">
        <f t="shared" ref="C462:H462" si="80">SUM(C463,C466,C467)</f>
        <v>0</v>
      </c>
      <c r="D462" s="128">
        <f t="shared" si="80"/>
        <v>0</v>
      </c>
      <c r="E462" s="167">
        <f t="shared" si="80"/>
        <v>0</v>
      </c>
      <c r="F462" s="187">
        <f t="shared" si="80"/>
        <v>0</v>
      </c>
      <c r="G462" s="249">
        <f t="shared" si="80"/>
        <v>0</v>
      </c>
      <c r="H462" s="249">
        <f t="shared" si="80"/>
        <v>0</v>
      </c>
      <c r="I462" s="313">
        <f t="shared" ref="I462:N462" si="81">SUM(I463,I466,I467)</f>
        <v>0</v>
      </c>
      <c r="J462" s="313">
        <f t="shared" si="81"/>
        <v>0</v>
      </c>
      <c r="K462" s="346">
        <f t="shared" si="81"/>
        <v>0</v>
      </c>
      <c r="L462" s="391">
        <f t="shared" si="81"/>
        <v>0</v>
      </c>
      <c r="M462" s="455">
        <f t="shared" si="81"/>
        <v>0</v>
      </c>
      <c r="N462" s="455">
        <f t="shared" si="81"/>
        <v>0</v>
      </c>
    </row>
    <row r="463" spans="1:14" s="23" customFormat="1" ht="12.75" customHeight="1" x14ac:dyDescent="0.2">
      <c r="A463" s="14"/>
      <c r="B463" s="22" t="s">
        <v>49</v>
      </c>
      <c r="C463" s="68">
        <f t="shared" ref="C463:H463" si="82">SUM(C464:C465)</f>
        <v>0</v>
      </c>
      <c r="D463" s="68">
        <f t="shared" si="82"/>
        <v>0</v>
      </c>
      <c r="E463" s="68">
        <f t="shared" si="82"/>
        <v>0</v>
      </c>
      <c r="F463" s="68">
        <f t="shared" si="82"/>
        <v>0</v>
      </c>
      <c r="G463" s="68">
        <f t="shared" si="82"/>
        <v>0</v>
      </c>
      <c r="H463" s="68">
        <f t="shared" si="82"/>
        <v>0</v>
      </c>
      <c r="I463" s="68">
        <f t="shared" ref="I463:N463" si="83">SUM(I464:I465)</f>
        <v>0</v>
      </c>
      <c r="J463" s="68">
        <f t="shared" si="83"/>
        <v>0</v>
      </c>
      <c r="K463" s="68">
        <f t="shared" si="83"/>
        <v>0</v>
      </c>
      <c r="L463" s="68">
        <f t="shared" si="83"/>
        <v>0</v>
      </c>
      <c r="M463" s="68">
        <f t="shared" si="83"/>
        <v>0</v>
      </c>
      <c r="N463" s="68">
        <f t="shared" si="83"/>
        <v>0</v>
      </c>
    </row>
    <row r="464" spans="1:14" ht="15" customHeight="1" x14ac:dyDescent="0.2">
      <c r="A464" s="12"/>
      <c r="B464" s="13" t="s">
        <v>82</v>
      </c>
      <c r="C464" s="65">
        <v>0</v>
      </c>
      <c r="D464" s="65">
        <v>0</v>
      </c>
      <c r="E464" s="65">
        <v>0</v>
      </c>
      <c r="F464" s="65">
        <v>0</v>
      </c>
      <c r="G464" s="65">
        <v>0</v>
      </c>
      <c r="H464" s="65">
        <v>0</v>
      </c>
      <c r="I464" s="65">
        <v>0</v>
      </c>
      <c r="J464" s="65">
        <v>0</v>
      </c>
      <c r="K464" s="65">
        <v>0</v>
      </c>
      <c r="L464" s="65">
        <v>0</v>
      </c>
      <c r="M464" s="65">
        <v>0</v>
      </c>
      <c r="N464" s="65">
        <v>0</v>
      </c>
    </row>
    <row r="465" spans="1:14" x14ac:dyDescent="0.2">
      <c r="A465" s="12"/>
      <c r="B465" s="13" t="s">
        <v>83</v>
      </c>
      <c r="C465" s="65">
        <v>0</v>
      </c>
      <c r="D465" s="65">
        <v>0</v>
      </c>
      <c r="E465" s="65">
        <v>0</v>
      </c>
      <c r="F465" s="65">
        <v>0</v>
      </c>
      <c r="G465" s="65">
        <v>0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5">
        <v>0</v>
      </c>
      <c r="N465" s="65">
        <v>0</v>
      </c>
    </row>
    <row r="466" spans="1:14" x14ac:dyDescent="0.2">
      <c r="A466" s="12"/>
      <c r="B466" s="11" t="s">
        <v>50</v>
      </c>
      <c r="C466" s="66">
        <v>0</v>
      </c>
      <c r="D466" s="66">
        <v>0</v>
      </c>
      <c r="E466" s="66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66">
        <v>0</v>
      </c>
      <c r="L466" s="66">
        <v>0</v>
      </c>
      <c r="M466" s="66">
        <v>0</v>
      </c>
      <c r="N466" s="66">
        <v>0</v>
      </c>
    </row>
    <row r="467" spans="1:14" x14ac:dyDescent="0.2">
      <c r="A467" s="12"/>
      <c r="B467" s="11" t="s">
        <v>51</v>
      </c>
      <c r="C467" s="66">
        <v>0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66">
        <v>0</v>
      </c>
      <c r="L467" s="66">
        <v>0</v>
      </c>
      <c r="M467" s="66">
        <v>0</v>
      </c>
      <c r="N467" s="66">
        <v>0</v>
      </c>
    </row>
    <row r="468" spans="1:14" ht="15.75" x14ac:dyDescent="0.2">
      <c r="A468" s="14">
        <v>2</v>
      </c>
      <c r="B468" s="10" t="s">
        <v>23</v>
      </c>
      <c r="C468" s="126">
        <f t="shared" ref="C468:H468" si="84">SUM(C469:C470)</f>
        <v>0</v>
      </c>
      <c r="D468" s="126">
        <f t="shared" si="84"/>
        <v>0</v>
      </c>
      <c r="E468" s="168">
        <f t="shared" si="84"/>
        <v>0</v>
      </c>
      <c r="F468" s="185">
        <f t="shared" si="84"/>
        <v>0</v>
      </c>
      <c r="G468" s="247">
        <f t="shared" si="84"/>
        <v>0</v>
      </c>
      <c r="H468" s="247">
        <f t="shared" si="84"/>
        <v>0</v>
      </c>
      <c r="I468" s="311">
        <f t="shared" ref="I468:N468" si="85">SUM(I469:I470)</f>
        <v>0</v>
      </c>
      <c r="J468" s="311">
        <f t="shared" si="85"/>
        <v>0</v>
      </c>
      <c r="K468" s="347">
        <f t="shared" si="85"/>
        <v>0</v>
      </c>
      <c r="L468" s="389">
        <f t="shared" si="85"/>
        <v>0</v>
      </c>
      <c r="M468" s="456">
        <f t="shared" si="85"/>
        <v>0</v>
      </c>
      <c r="N468" s="456">
        <f t="shared" si="85"/>
        <v>0</v>
      </c>
    </row>
    <row r="469" spans="1:14" x14ac:dyDescent="0.2">
      <c r="A469" s="12"/>
      <c r="B469" s="13" t="s">
        <v>82</v>
      </c>
      <c r="C469" s="65">
        <v>0</v>
      </c>
      <c r="D469" s="65">
        <v>0</v>
      </c>
      <c r="E469" s="65">
        <v>0</v>
      </c>
      <c r="F469" s="65">
        <v>0</v>
      </c>
      <c r="G469" s="65">
        <v>0</v>
      </c>
      <c r="H469" s="65">
        <v>0</v>
      </c>
      <c r="I469" s="65">
        <v>0</v>
      </c>
      <c r="J469" s="65">
        <v>0</v>
      </c>
      <c r="K469" s="65">
        <v>0</v>
      </c>
      <c r="L469" s="65">
        <v>0</v>
      </c>
      <c r="M469" s="65">
        <v>0</v>
      </c>
      <c r="N469" s="65">
        <v>0</v>
      </c>
    </row>
    <row r="470" spans="1:14" ht="12.75" customHeight="1" x14ac:dyDescent="0.2">
      <c r="A470" s="12"/>
      <c r="B470" s="13" t="s">
        <v>83</v>
      </c>
      <c r="C470" s="65">
        <v>0</v>
      </c>
      <c r="D470" s="65">
        <v>0</v>
      </c>
      <c r="E470" s="65">
        <v>0</v>
      </c>
      <c r="F470" s="65">
        <v>0</v>
      </c>
      <c r="G470" s="65">
        <v>0</v>
      </c>
      <c r="H470" s="65">
        <v>0</v>
      </c>
      <c r="I470" s="65">
        <v>0</v>
      </c>
      <c r="J470" s="65">
        <v>0</v>
      </c>
      <c r="K470" s="65">
        <v>0</v>
      </c>
      <c r="L470" s="65">
        <v>0</v>
      </c>
      <c r="M470" s="65">
        <v>0</v>
      </c>
      <c r="N470" s="65">
        <v>0</v>
      </c>
    </row>
    <row r="471" spans="1:14" ht="12.75" customHeight="1" x14ac:dyDescent="0.2">
      <c r="A471" s="9">
        <v>3</v>
      </c>
      <c r="B471" s="10" t="s">
        <v>53</v>
      </c>
      <c r="C471" s="126">
        <v>0</v>
      </c>
      <c r="D471" s="126">
        <v>0</v>
      </c>
      <c r="E471" s="168">
        <v>0</v>
      </c>
      <c r="F471" s="185">
        <v>0</v>
      </c>
      <c r="G471" s="247">
        <v>0</v>
      </c>
      <c r="H471" s="247">
        <v>0</v>
      </c>
      <c r="I471" s="311">
        <v>0</v>
      </c>
      <c r="J471" s="311">
        <v>0</v>
      </c>
      <c r="K471" s="347">
        <v>0</v>
      </c>
      <c r="L471" s="389">
        <v>0</v>
      </c>
      <c r="M471" s="456">
        <v>0</v>
      </c>
      <c r="N471" s="456">
        <v>0</v>
      </c>
    </row>
    <row r="472" spans="1:14" ht="15.75" x14ac:dyDescent="0.2">
      <c r="A472" s="14">
        <v>4</v>
      </c>
      <c r="B472" s="10" t="s">
        <v>52</v>
      </c>
      <c r="C472" s="68">
        <f t="shared" ref="C472:H472" si="86">SUM(C473:C474)</f>
        <v>0</v>
      </c>
      <c r="D472" s="68">
        <f t="shared" si="86"/>
        <v>0</v>
      </c>
      <c r="E472" s="68">
        <f t="shared" si="86"/>
        <v>0</v>
      </c>
      <c r="F472" s="68">
        <f t="shared" si="86"/>
        <v>0</v>
      </c>
      <c r="G472" s="68">
        <f t="shared" si="86"/>
        <v>0</v>
      </c>
      <c r="H472" s="68">
        <f t="shared" si="86"/>
        <v>0</v>
      </c>
      <c r="I472" s="68">
        <f t="shared" ref="I472:N472" si="87">SUM(I473:I474)</f>
        <v>0</v>
      </c>
      <c r="J472" s="68">
        <f t="shared" si="87"/>
        <v>0</v>
      </c>
      <c r="K472" s="68">
        <f t="shared" si="87"/>
        <v>0</v>
      </c>
      <c r="L472" s="68">
        <f t="shared" si="87"/>
        <v>0</v>
      </c>
      <c r="M472" s="68">
        <f t="shared" si="87"/>
        <v>0</v>
      </c>
      <c r="N472" s="68">
        <f t="shared" si="87"/>
        <v>0</v>
      </c>
    </row>
    <row r="473" spans="1:14" ht="15.75" customHeight="1" x14ac:dyDescent="0.2">
      <c r="A473" s="14"/>
      <c r="B473" s="13" t="s">
        <v>82</v>
      </c>
      <c r="C473" s="68">
        <v>0</v>
      </c>
      <c r="D473" s="68">
        <v>0</v>
      </c>
      <c r="E473" s="68">
        <v>0</v>
      </c>
      <c r="F473" s="68">
        <v>0</v>
      </c>
      <c r="G473" s="68">
        <v>0</v>
      </c>
      <c r="H473" s="68">
        <v>0</v>
      </c>
      <c r="I473" s="68">
        <v>0</v>
      </c>
      <c r="J473" s="68">
        <v>0</v>
      </c>
      <c r="K473" s="68">
        <v>0</v>
      </c>
      <c r="L473" s="68">
        <v>0</v>
      </c>
      <c r="M473" s="68">
        <v>0</v>
      </c>
      <c r="N473" s="68">
        <v>0</v>
      </c>
    </row>
    <row r="474" spans="1:14" x14ac:dyDescent="0.2">
      <c r="A474" s="14"/>
      <c r="B474" s="13" t="s">
        <v>83</v>
      </c>
      <c r="C474" s="68">
        <v>0</v>
      </c>
      <c r="D474" s="68">
        <v>0</v>
      </c>
      <c r="E474" s="68">
        <v>0</v>
      </c>
      <c r="F474" s="68">
        <v>0</v>
      </c>
      <c r="G474" s="68">
        <v>0</v>
      </c>
      <c r="H474" s="68">
        <v>0</v>
      </c>
      <c r="I474" s="68">
        <v>0</v>
      </c>
      <c r="J474" s="68">
        <v>0</v>
      </c>
      <c r="K474" s="68">
        <v>0</v>
      </c>
      <c r="L474" s="68">
        <v>0</v>
      </c>
      <c r="M474" s="68">
        <v>0</v>
      </c>
      <c r="N474" s="68">
        <v>0</v>
      </c>
    </row>
    <row r="475" spans="1:14" x14ac:dyDescent="0.2">
      <c r="A475" s="14">
        <v>5</v>
      </c>
      <c r="B475" s="11" t="s">
        <v>54</v>
      </c>
      <c r="C475" s="126">
        <v>0</v>
      </c>
      <c r="D475" s="126">
        <v>0</v>
      </c>
      <c r="E475" s="168">
        <v>0</v>
      </c>
      <c r="F475" s="185">
        <v>0</v>
      </c>
      <c r="G475" s="247">
        <v>0</v>
      </c>
      <c r="H475" s="247">
        <v>0</v>
      </c>
      <c r="I475" s="311">
        <v>0</v>
      </c>
      <c r="J475" s="311">
        <v>0</v>
      </c>
      <c r="K475" s="347">
        <v>0</v>
      </c>
      <c r="L475" s="389">
        <v>0</v>
      </c>
      <c r="M475" s="456">
        <v>0</v>
      </c>
      <c r="N475" s="456">
        <v>0</v>
      </c>
    </row>
    <row r="476" spans="1:14" ht="12.75" customHeight="1" x14ac:dyDescent="0.2">
      <c r="A476" s="14">
        <v>6</v>
      </c>
      <c r="B476" s="10" t="s">
        <v>55</v>
      </c>
      <c r="C476" s="126">
        <v>0</v>
      </c>
      <c r="D476" s="126">
        <v>0</v>
      </c>
      <c r="E476" s="168">
        <v>0</v>
      </c>
      <c r="F476" s="185">
        <v>0</v>
      </c>
      <c r="G476" s="247">
        <v>0</v>
      </c>
      <c r="H476" s="247">
        <v>0</v>
      </c>
      <c r="I476" s="311">
        <v>0</v>
      </c>
      <c r="J476" s="311">
        <v>0</v>
      </c>
      <c r="K476" s="347">
        <v>0</v>
      </c>
      <c r="L476" s="389">
        <v>0</v>
      </c>
      <c r="M476" s="456">
        <v>0</v>
      </c>
      <c r="N476" s="456">
        <v>0</v>
      </c>
    </row>
    <row r="477" spans="1:14" ht="13.5" customHeight="1" x14ac:dyDescent="0.2">
      <c r="A477" s="14">
        <v>7</v>
      </c>
      <c r="B477" s="10" t="s">
        <v>56</v>
      </c>
      <c r="C477" s="126">
        <v>0</v>
      </c>
      <c r="D477" s="126">
        <v>0</v>
      </c>
      <c r="E477" s="168">
        <v>0</v>
      </c>
      <c r="F477" s="185">
        <v>0</v>
      </c>
      <c r="G477" s="247">
        <v>0</v>
      </c>
      <c r="H477" s="247">
        <v>0</v>
      </c>
      <c r="I477" s="311">
        <v>0</v>
      </c>
      <c r="J477" s="311">
        <v>0</v>
      </c>
      <c r="K477" s="347">
        <v>0</v>
      </c>
      <c r="L477" s="389">
        <v>0</v>
      </c>
      <c r="M477" s="456">
        <v>0</v>
      </c>
      <c r="N477" s="456">
        <v>0</v>
      </c>
    </row>
    <row r="478" spans="1:14" ht="15" customHeight="1" x14ac:dyDescent="0.2">
      <c r="A478" s="14">
        <v>8</v>
      </c>
      <c r="B478" s="10" t="s">
        <v>57</v>
      </c>
      <c r="C478" s="126">
        <v>0</v>
      </c>
      <c r="D478" s="126">
        <v>0</v>
      </c>
      <c r="E478" s="168">
        <v>0</v>
      </c>
      <c r="F478" s="185">
        <v>0</v>
      </c>
      <c r="G478" s="247">
        <v>0</v>
      </c>
      <c r="H478" s="247">
        <v>0</v>
      </c>
      <c r="I478" s="311">
        <v>0</v>
      </c>
      <c r="J478" s="311">
        <v>0</v>
      </c>
      <c r="K478" s="347">
        <v>0</v>
      </c>
      <c r="L478" s="389">
        <v>0</v>
      </c>
      <c r="M478" s="456">
        <v>0</v>
      </c>
      <c r="N478" s="456">
        <v>0</v>
      </c>
    </row>
    <row r="479" spans="1:14" ht="12.75" customHeight="1" x14ac:dyDescent="0.2">
      <c r="A479" s="14">
        <v>9</v>
      </c>
      <c r="B479" s="10" t="s">
        <v>24</v>
      </c>
      <c r="C479" s="66">
        <v>0</v>
      </c>
      <c r="D479" s="66">
        <v>0</v>
      </c>
      <c r="E479" s="66">
        <v>0</v>
      </c>
      <c r="F479" s="66">
        <v>0</v>
      </c>
      <c r="G479" s="66">
        <v>0</v>
      </c>
      <c r="H479" s="66">
        <v>0</v>
      </c>
      <c r="I479" s="66">
        <v>0</v>
      </c>
      <c r="J479" s="66">
        <v>0</v>
      </c>
      <c r="K479" s="66">
        <v>0</v>
      </c>
      <c r="L479" s="66">
        <v>0</v>
      </c>
      <c r="M479" s="66">
        <v>0</v>
      </c>
      <c r="N479" s="66">
        <v>0</v>
      </c>
    </row>
    <row r="480" spans="1:14" ht="12.75" customHeight="1" x14ac:dyDescent="0.2">
      <c r="A480" s="14">
        <v>10</v>
      </c>
      <c r="B480" s="10" t="s">
        <v>25</v>
      </c>
      <c r="C480" s="66">
        <v>0</v>
      </c>
      <c r="D480" s="66">
        <v>0</v>
      </c>
      <c r="E480" s="66">
        <v>0</v>
      </c>
      <c r="F480" s="66">
        <v>0</v>
      </c>
      <c r="G480" s="66">
        <v>0</v>
      </c>
      <c r="H480" s="66">
        <v>0</v>
      </c>
      <c r="I480" s="66">
        <v>0</v>
      </c>
      <c r="J480" s="66">
        <v>0</v>
      </c>
      <c r="K480" s="66">
        <v>0</v>
      </c>
      <c r="L480" s="66">
        <v>0</v>
      </c>
      <c r="M480" s="66">
        <v>0</v>
      </c>
      <c r="N480" s="66">
        <v>0</v>
      </c>
    </row>
    <row r="481" spans="1:14" ht="15.95" customHeight="1" thickBot="1" x14ac:dyDescent="0.25">
      <c r="A481" s="39">
        <v>11</v>
      </c>
      <c r="B481" s="40" t="s">
        <v>58</v>
      </c>
      <c r="C481" s="67">
        <v>0</v>
      </c>
      <c r="D481" s="67">
        <v>0</v>
      </c>
      <c r="E481" s="67">
        <v>0</v>
      </c>
      <c r="F481" s="67">
        <v>0</v>
      </c>
      <c r="G481" s="67">
        <v>0</v>
      </c>
      <c r="H481" s="67">
        <v>0</v>
      </c>
      <c r="I481" s="67">
        <v>0</v>
      </c>
      <c r="J481" s="67">
        <v>0</v>
      </c>
      <c r="K481" s="67">
        <v>0</v>
      </c>
      <c r="L481" s="67">
        <v>0</v>
      </c>
      <c r="M481" s="67">
        <v>0</v>
      </c>
      <c r="N481" s="67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605" t="s">
        <v>0</v>
      </c>
      <c r="B490" s="605"/>
    </row>
    <row r="491" spans="1:14" ht="12.75" customHeight="1" x14ac:dyDescent="0.2">
      <c r="A491" s="605" t="s">
        <v>1</v>
      </c>
      <c r="B491" s="605"/>
    </row>
    <row r="492" spans="1:14" ht="12.75" customHeight="1" x14ac:dyDescent="0.2">
      <c r="A492" s="605" t="s">
        <v>45</v>
      </c>
      <c r="B492" s="605"/>
    </row>
    <row r="493" spans="1:14" ht="22.5" x14ac:dyDescent="0.3">
      <c r="C493" s="141"/>
    </row>
    <row r="494" spans="1:14" x14ac:dyDescent="0.2">
      <c r="C494" s="131" t="s">
        <v>108</v>
      </c>
      <c r="D494" s="1" t="s">
        <v>101</v>
      </c>
      <c r="E494" s="1" t="s">
        <v>102</v>
      </c>
      <c r="F494" s="1" t="s">
        <v>94</v>
      </c>
      <c r="G494" s="1" t="s">
        <v>104</v>
      </c>
      <c r="H494" s="1" t="s">
        <v>105</v>
      </c>
      <c r="I494" s="1" t="s">
        <v>106</v>
      </c>
      <c r="J494" s="1" t="s">
        <v>107</v>
      </c>
      <c r="K494" s="1" t="s">
        <v>110</v>
      </c>
      <c r="L494" s="1" t="s">
        <v>114</v>
      </c>
    </row>
    <row r="495" spans="1:14" ht="12.75" customHeight="1" x14ac:dyDescent="0.2">
      <c r="A495" s="1" t="s">
        <v>46</v>
      </c>
    </row>
    <row r="496" spans="1:14" ht="13.5" customHeight="1" thickBot="1" x14ac:dyDescent="0.25">
      <c r="A496" s="1" t="s">
        <v>68</v>
      </c>
    </row>
    <row r="497" spans="1:14" ht="13.5" customHeight="1" thickTop="1" x14ac:dyDescent="0.2">
      <c r="A497" s="612" t="s">
        <v>4</v>
      </c>
      <c r="B497" s="602" t="s">
        <v>5</v>
      </c>
      <c r="C497" s="140"/>
    </row>
    <row r="498" spans="1:14" ht="12.75" customHeight="1" x14ac:dyDescent="0.2">
      <c r="A498" s="613"/>
      <c r="B498" s="603"/>
      <c r="C498" s="138"/>
      <c r="D498" s="138"/>
      <c r="E498" s="162"/>
      <c r="F498" s="193"/>
      <c r="G498" s="255"/>
      <c r="H498" s="255"/>
      <c r="I498" s="319"/>
      <c r="J498" s="319"/>
      <c r="K498" s="340"/>
      <c r="L498" s="397"/>
      <c r="M498" s="449"/>
      <c r="N498" s="449"/>
    </row>
    <row r="499" spans="1:14" ht="12.75" customHeight="1" x14ac:dyDescent="0.2">
      <c r="A499" s="613"/>
      <c r="B499" s="603"/>
      <c r="C499" s="135" t="s">
        <v>36</v>
      </c>
      <c r="D499" s="135" t="s">
        <v>36</v>
      </c>
      <c r="E499" s="164" t="s">
        <v>36</v>
      </c>
      <c r="F499" s="191" t="s">
        <v>36</v>
      </c>
      <c r="G499" s="253" t="s">
        <v>36</v>
      </c>
      <c r="H499" s="253" t="s">
        <v>36</v>
      </c>
      <c r="I499" s="317" t="s">
        <v>36</v>
      </c>
      <c r="J499" s="317" t="s">
        <v>36</v>
      </c>
      <c r="K499" s="342" t="s">
        <v>36</v>
      </c>
      <c r="L499" s="395" t="s">
        <v>36</v>
      </c>
      <c r="M499" s="451" t="s">
        <v>36</v>
      </c>
      <c r="N499" s="451" t="s">
        <v>36</v>
      </c>
    </row>
    <row r="500" spans="1:14" ht="12.75" customHeight="1" x14ac:dyDescent="0.2">
      <c r="A500" s="613"/>
      <c r="B500" s="603"/>
      <c r="C500" s="136"/>
      <c r="D500" s="136"/>
      <c r="E500" s="165"/>
      <c r="F500" s="192"/>
      <c r="G500" s="254"/>
      <c r="H500" s="254"/>
      <c r="I500" s="318"/>
      <c r="J500" s="318"/>
      <c r="K500" s="343"/>
      <c r="L500" s="396"/>
      <c r="M500" s="452"/>
      <c r="N500" s="452"/>
    </row>
    <row r="501" spans="1:14" ht="12.75" customHeight="1" x14ac:dyDescent="0.2">
      <c r="A501" s="614"/>
      <c r="B501" s="604"/>
      <c r="C501" s="135"/>
      <c r="D501" s="135"/>
      <c r="E501" s="164"/>
      <c r="F501" s="191"/>
      <c r="G501" s="253"/>
      <c r="H501" s="253"/>
      <c r="I501" s="317"/>
      <c r="J501" s="317"/>
      <c r="K501" s="342"/>
      <c r="L501" s="395"/>
      <c r="M501" s="451"/>
      <c r="N501" s="451"/>
    </row>
    <row r="502" spans="1:14" s="8" customFormat="1" ht="11.25" x14ac:dyDescent="0.2">
      <c r="A502" s="27" t="s">
        <v>10</v>
      </c>
      <c r="B502" s="134" t="s">
        <v>11</v>
      </c>
      <c r="C502" s="134" t="s">
        <v>17</v>
      </c>
      <c r="D502" s="134" t="s">
        <v>17</v>
      </c>
      <c r="E502" s="163" t="s">
        <v>17</v>
      </c>
      <c r="F502" s="190" t="s">
        <v>17</v>
      </c>
      <c r="G502" s="252" t="s">
        <v>17</v>
      </c>
      <c r="H502" s="252" t="s">
        <v>17</v>
      </c>
      <c r="I502" s="316" t="s">
        <v>17</v>
      </c>
      <c r="J502" s="316" t="s">
        <v>17</v>
      </c>
      <c r="K502" s="341" t="s">
        <v>17</v>
      </c>
      <c r="L502" s="394" t="s">
        <v>17</v>
      </c>
      <c r="M502" s="450" t="s">
        <v>17</v>
      </c>
      <c r="N502" s="450" t="s">
        <v>17</v>
      </c>
    </row>
    <row r="503" spans="1:14" s="16" customFormat="1" ht="15.75" x14ac:dyDescent="0.2">
      <c r="A503" s="18">
        <v>1</v>
      </c>
      <c r="B503" s="19" t="s">
        <v>22</v>
      </c>
      <c r="C503" s="69">
        <f t="shared" ref="C503:N518" si="88">SUM(C15,C55,C95,C135,C175,C215,C255,C295,C336,C378,C418,C462)</f>
        <v>0</v>
      </c>
      <c r="D503" s="69">
        <f t="shared" si="88"/>
        <v>0</v>
      </c>
      <c r="E503" s="69">
        <f t="shared" si="88"/>
        <v>0</v>
      </c>
      <c r="F503" s="69">
        <f t="shared" si="88"/>
        <v>0</v>
      </c>
      <c r="G503" s="69">
        <f t="shared" si="88"/>
        <v>0</v>
      </c>
      <c r="H503" s="69">
        <f t="shared" si="88"/>
        <v>0</v>
      </c>
      <c r="I503" s="69">
        <f t="shared" si="88"/>
        <v>0</v>
      </c>
      <c r="J503" s="69">
        <f t="shared" si="88"/>
        <v>0</v>
      </c>
      <c r="K503" s="69">
        <f t="shared" si="88"/>
        <v>0</v>
      </c>
      <c r="L503" s="69">
        <f t="shared" si="88"/>
        <v>0</v>
      </c>
      <c r="M503" s="69">
        <f t="shared" si="88"/>
        <v>0</v>
      </c>
      <c r="N503" s="69">
        <f t="shared" si="88"/>
        <v>0</v>
      </c>
    </row>
    <row r="504" spans="1:14" s="23" customFormat="1" x14ac:dyDescent="0.2">
      <c r="A504" s="14"/>
      <c r="B504" s="22" t="s">
        <v>49</v>
      </c>
      <c r="C504" s="70">
        <f t="shared" si="88"/>
        <v>0</v>
      </c>
      <c r="D504" s="70">
        <f t="shared" si="88"/>
        <v>0</v>
      </c>
      <c r="E504" s="70">
        <f t="shared" si="88"/>
        <v>0</v>
      </c>
      <c r="F504" s="70">
        <f t="shared" si="88"/>
        <v>0</v>
      </c>
      <c r="G504" s="70">
        <f t="shared" si="88"/>
        <v>0</v>
      </c>
      <c r="H504" s="70">
        <f t="shared" si="88"/>
        <v>0</v>
      </c>
      <c r="I504" s="70">
        <f t="shared" si="88"/>
        <v>0</v>
      </c>
      <c r="J504" s="70">
        <f t="shared" si="88"/>
        <v>0</v>
      </c>
      <c r="K504" s="70">
        <f t="shared" si="88"/>
        <v>0</v>
      </c>
      <c r="L504" s="70">
        <f t="shared" si="88"/>
        <v>0</v>
      </c>
      <c r="M504" s="70">
        <f t="shared" si="88"/>
        <v>0</v>
      </c>
      <c r="N504" s="70">
        <f t="shared" si="88"/>
        <v>0</v>
      </c>
    </row>
    <row r="505" spans="1:14" x14ac:dyDescent="0.2">
      <c r="A505" s="12"/>
      <c r="B505" s="13" t="s">
        <v>82</v>
      </c>
      <c r="C505" s="70">
        <f t="shared" si="88"/>
        <v>0</v>
      </c>
      <c r="D505" s="70">
        <f t="shared" si="88"/>
        <v>0</v>
      </c>
      <c r="E505" s="70">
        <f t="shared" si="88"/>
        <v>0</v>
      </c>
      <c r="F505" s="70">
        <f t="shared" si="88"/>
        <v>0</v>
      </c>
      <c r="G505" s="70">
        <f t="shared" si="88"/>
        <v>0</v>
      </c>
      <c r="H505" s="70">
        <f t="shared" si="88"/>
        <v>0</v>
      </c>
      <c r="I505" s="70">
        <f t="shared" si="88"/>
        <v>0</v>
      </c>
      <c r="J505" s="70">
        <f t="shared" si="88"/>
        <v>0</v>
      </c>
      <c r="K505" s="70">
        <f t="shared" si="88"/>
        <v>0</v>
      </c>
      <c r="L505" s="70">
        <f t="shared" si="88"/>
        <v>0</v>
      </c>
      <c r="M505" s="70">
        <f t="shared" si="88"/>
        <v>0</v>
      </c>
      <c r="N505" s="70">
        <f t="shared" si="88"/>
        <v>0</v>
      </c>
    </row>
    <row r="506" spans="1:14" x14ac:dyDescent="0.2">
      <c r="A506" s="12"/>
      <c r="B506" s="13" t="s">
        <v>83</v>
      </c>
      <c r="C506" s="70">
        <f t="shared" si="88"/>
        <v>0</v>
      </c>
      <c r="D506" s="70">
        <f t="shared" si="88"/>
        <v>0</v>
      </c>
      <c r="E506" s="70">
        <f t="shared" si="88"/>
        <v>0</v>
      </c>
      <c r="F506" s="70">
        <f t="shared" si="88"/>
        <v>0</v>
      </c>
      <c r="G506" s="70">
        <f t="shared" si="88"/>
        <v>0</v>
      </c>
      <c r="H506" s="70">
        <f t="shared" si="88"/>
        <v>0</v>
      </c>
      <c r="I506" s="70">
        <f t="shared" si="88"/>
        <v>0</v>
      </c>
      <c r="J506" s="70">
        <f t="shared" si="88"/>
        <v>0</v>
      </c>
      <c r="K506" s="70">
        <f t="shared" si="88"/>
        <v>0</v>
      </c>
      <c r="L506" s="70">
        <f t="shared" si="88"/>
        <v>0</v>
      </c>
      <c r="M506" s="70">
        <f t="shared" si="88"/>
        <v>0</v>
      </c>
      <c r="N506" s="70">
        <f t="shared" si="88"/>
        <v>0</v>
      </c>
    </row>
    <row r="507" spans="1:14" x14ac:dyDescent="0.2">
      <c r="A507" s="12"/>
      <c r="B507" s="11" t="s">
        <v>50</v>
      </c>
      <c r="C507" s="70">
        <f t="shared" si="88"/>
        <v>0</v>
      </c>
      <c r="D507" s="70">
        <f t="shared" si="88"/>
        <v>0</v>
      </c>
      <c r="E507" s="70">
        <f t="shared" si="88"/>
        <v>0</v>
      </c>
      <c r="F507" s="70">
        <f t="shared" si="88"/>
        <v>0</v>
      </c>
      <c r="G507" s="70">
        <f t="shared" si="88"/>
        <v>0</v>
      </c>
      <c r="H507" s="70">
        <f t="shared" si="88"/>
        <v>0</v>
      </c>
      <c r="I507" s="70">
        <f t="shared" si="88"/>
        <v>0</v>
      </c>
      <c r="J507" s="70">
        <f t="shared" si="88"/>
        <v>0</v>
      </c>
      <c r="K507" s="70">
        <f t="shared" si="88"/>
        <v>0</v>
      </c>
      <c r="L507" s="70">
        <f t="shared" si="88"/>
        <v>0</v>
      </c>
      <c r="M507" s="70">
        <f t="shared" si="88"/>
        <v>0</v>
      </c>
      <c r="N507" s="70">
        <f t="shared" si="88"/>
        <v>0</v>
      </c>
    </row>
    <row r="508" spans="1:14" x14ac:dyDescent="0.2">
      <c r="A508" s="12"/>
      <c r="B508" s="11" t="s">
        <v>51</v>
      </c>
      <c r="C508" s="70">
        <f t="shared" si="88"/>
        <v>0</v>
      </c>
      <c r="D508" s="70">
        <f t="shared" si="88"/>
        <v>0</v>
      </c>
      <c r="E508" s="70">
        <f t="shared" si="88"/>
        <v>0</v>
      </c>
      <c r="F508" s="70">
        <f t="shared" si="88"/>
        <v>0</v>
      </c>
      <c r="G508" s="70">
        <f t="shared" si="88"/>
        <v>0</v>
      </c>
      <c r="H508" s="70">
        <f t="shared" si="88"/>
        <v>0</v>
      </c>
      <c r="I508" s="70">
        <f t="shared" si="88"/>
        <v>0</v>
      </c>
      <c r="J508" s="70">
        <f t="shared" si="88"/>
        <v>0</v>
      </c>
      <c r="K508" s="70">
        <f t="shared" si="88"/>
        <v>0</v>
      </c>
      <c r="L508" s="70">
        <f t="shared" si="88"/>
        <v>0</v>
      </c>
      <c r="M508" s="70">
        <f t="shared" si="88"/>
        <v>0</v>
      </c>
      <c r="N508" s="70">
        <f t="shared" si="88"/>
        <v>0</v>
      </c>
    </row>
    <row r="509" spans="1:14" ht="15.75" x14ac:dyDescent="0.2">
      <c r="A509" s="14">
        <v>2</v>
      </c>
      <c r="B509" s="10" t="s">
        <v>23</v>
      </c>
      <c r="C509" s="79">
        <f t="shared" si="88"/>
        <v>0</v>
      </c>
      <c r="D509" s="79">
        <f t="shared" si="88"/>
        <v>0</v>
      </c>
      <c r="E509" s="79">
        <f t="shared" si="88"/>
        <v>0</v>
      </c>
      <c r="F509" s="79">
        <f t="shared" si="88"/>
        <v>0</v>
      </c>
      <c r="G509" s="79">
        <f t="shared" si="88"/>
        <v>0</v>
      </c>
      <c r="H509" s="79">
        <f t="shared" si="88"/>
        <v>0</v>
      </c>
      <c r="I509" s="79">
        <f t="shared" si="88"/>
        <v>0</v>
      </c>
      <c r="J509" s="79">
        <f t="shared" si="88"/>
        <v>0</v>
      </c>
      <c r="K509" s="79">
        <f t="shared" si="88"/>
        <v>0</v>
      </c>
      <c r="L509" s="79">
        <f t="shared" si="88"/>
        <v>0</v>
      </c>
      <c r="M509" s="79">
        <f t="shared" si="88"/>
        <v>0</v>
      </c>
      <c r="N509" s="79">
        <f t="shared" si="88"/>
        <v>0</v>
      </c>
    </row>
    <row r="510" spans="1:14" x14ac:dyDescent="0.2">
      <c r="A510" s="12"/>
      <c r="B510" s="13" t="s">
        <v>82</v>
      </c>
      <c r="C510" s="70">
        <f t="shared" si="88"/>
        <v>0</v>
      </c>
      <c r="D510" s="70">
        <f t="shared" si="88"/>
        <v>0</v>
      </c>
      <c r="E510" s="70">
        <f t="shared" si="88"/>
        <v>0</v>
      </c>
      <c r="F510" s="70">
        <f t="shared" si="88"/>
        <v>0</v>
      </c>
      <c r="G510" s="70">
        <f t="shared" si="88"/>
        <v>0</v>
      </c>
      <c r="H510" s="70">
        <f t="shared" si="88"/>
        <v>0</v>
      </c>
      <c r="I510" s="70">
        <f t="shared" si="88"/>
        <v>0</v>
      </c>
      <c r="J510" s="70">
        <f t="shared" si="88"/>
        <v>0</v>
      </c>
      <c r="K510" s="70">
        <f t="shared" si="88"/>
        <v>0</v>
      </c>
      <c r="L510" s="70">
        <f t="shared" si="88"/>
        <v>0</v>
      </c>
      <c r="M510" s="70">
        <f t="shared" si="88"/>
        <v>0</v>
      </c>
      <c r="N510" s="70">
        <f t="shared" si="88"/>
        <v>0</v>
      </c>
    </row>
    <row r="511" spans="1:14" x14ac:dyDescent="0.2">
      <c r="A511" s="12"/>
      <c r="B511" s="13" t="s">
        <v>83</v>
      </c>
      <c r="C511" s="70">
        <f t="shared" si="88"/>
        <v>0</v>
      </c>
      <c r="D511" s="70">
        <f t="shared" si="88"/>
        <v>0</v>
      </c>
      <c r="E511" s="70">
        <f t="shared" si="88"/>
        <v>0</v>
      </c>
      <c r="F511" s="70">
        <f t="shared" si="88"/>
        <v>0</v>
      </c>
      <c r="G511" s="70">
        <f t="shared" si="88"/>
        <v>0</v>
      </c>
      <c r="H511" s="70">
        <f t="shared" si="88"/>
        <v>0</v>
      </c>
      <c r="I511" s="70">
        <f t="shared" si="88"/>
        <v>0</v>
      </c>
      <c r="J511" s="70">
        <f t="shared" si="88"/>
        <v>0</v>
      </c>
      <c r="K511" s="70">
        <f t="shared" si="88"/>
        <v>0</v>
      </c>
      <c r="L511" s="70">
        <f t="shared" si="88"/>
        <v>0</v>
      </c>
      <c r="M511" s="70">
        <f t="shared" si="88"/>
        <v>0</v>
      </c>
      <c r="N511" s="70">
        <f t="shared" si="88"/>
        <v>0</v>
      </c>
    </row>
    <row r="512" spans="1:14" ht="15.75" x14ac:dyDescent="0.2">
      <c r="A512" s="9">
        <v>3</v>
      </c>
      <c r="B512" s="10" t="s">
        <v>53</v>
      </c>
      <c r="C512" s="70">
        <f t="shared" si="88"/>
        <v>0</v>
      </c>
      <c r="D512" s="70">
        <f t="shared" si="88"/>
        <v>0</v>
      </c>
      <c r="E512" s="70">
        <f t="shared" si="88"/>
        <v>0</v>
      </c>
      <c r="F512" s="70">
        <f t="shared" si="88"/>
        <v>0</v>
      </c>
      <c r="G512" s="70">
        <f t="shared" si="88"/>
        <v>0</v>
      </c>
      <c r="H512" s="70">
        <f t="shared" si="88"/>
        <v>0</v>
      </c>
      <c r="I512" s="70">
        <f t="shared" si="88"/>
        <v>0</v>
      </c>
      <c r="J512" s="70">
        <f t="shared" si="88"/>
        <v>0</v>
      </c>
      <c r="K512" s="70">
        <f t="shared" si="88"/>
        <v>0</v>
      </c>
      <c r="L512" s="70">
        <f t="shared" si="88"/>
        <v>0</v>
      </c>
      <c r="M512" s="70">
        <f t="shared" si="88"/>
        <v>0</v>
      </c>
      <c r="N512" s="70">
        <f t="shared" si="88"/>
        <v>0</v>
      </c>
    </row>
    <row r="513" spans="1:14" ht="15.75" x14ac:dyDescent="0.2">
      <c r="A513" s="14">
        <v>4</v>
      </c>
      <c r="B513" s="10" t="s">
        <v>52</v>
      </c>
      <c r="C513" s="70">
        <f t="shared" si="88"/>
        <v>0</v>
      </c>
      <c r="D513" s="70">
        <f t="shared" si="88"/>
        <v>0</v>
      </c>
      <c r="E513" s="70">
        <f t="shared" si="88"/>
        <v>0</v>
      </c>
      <c r="F513" s="70">
        <f t="shared" si="88"/>
        <v>0</v>
      </c>
      <c r="G513" s="70">
        <f t="shared" si="88"/>
        <v>0</v>
      </c>
      <c r="H513" s="70">
        <f t="shared" si="88"/>
        <v>0</v>
      </c>
      <c r="I513" s="70">
        <f t="shared" si="88"/>
        <v>0</v>
      </c>
      <c r="J513" s="70">
        <f t="shared" si="88"/>
        <v>0</v>
      </c>
      <c r="K513" s="70">
        <f t="shared" si="88"/>
        <v>0</v>
      </c>
      <c r="L513" s="70">
        <f t="shared" si="88"/>
        <v>0</v>
      </c>
      <c r="M513" s="70">
        <f t="shared" si="88"/>
        <v>0</v>
      </c>
      <c r="N513" s="70">
        <f t="shared" si="88"/>
        <v>0</v>
      </c>
    </row>
    <row r="514" spans="1:14" x14ac:dyDescent="0.2">
      <c r="A514" s="14"/>
      <c r="B514" s="13" t="s">
        <v>82</v>
      </c>
      <c r="C514" s="70">
        <f t="shared" si="88"/>
        <v>0</v>
      </c>
      <c r="D514" s="70">
        <f t="shared" si="88"/>
        <v>0</v>
      </c>
      <c r="E514" s="70">
        <f t="shared" si="88"/>
        <v>0</v>
      </c>
      <c r="F514" s="70">
        <f t="shared" si="88"/>
        <v>0</v>
      </c>
      <c r="G514" s="70">
        <f t="shared" si="88"/>
        <v>0</v>
      </c>
      <c r="H514" s="70">
        <f t="shared" si="88"/>
        <v>0</v>
      </c>
      <c r="I514" s="70">
        <f t="shared" si="88"/>
        <v>0</v>
      </c>
      <c r="J514" s="70">
        <f t="shared" si="88"/>
        <v>0</v>
      </c>
      <c r="K514" s="70">
        <f t="shared" si="88"/>
        <v>0</v>
      </c>
      <c r="L514" s="70">
        <f t="shared" si="88"/>
        <v>0</v>
      </c>
      <c r="M514" s="70">
        <f t="shared" si="88"/>
        <v>0</v>
      </c>
      <c r="N514" s="70">
        <f t="shared" si="88"/>
        <v>0</v>
      </c>
    </row>
    <row r="515" spans="1:14" x14ac:dyDescent="0.2">
      <c r="A515" s="14"/>
      <c r="B515" s="13" t="s">
        <v>83</v>
      </c>
      <c r="C515" s="70">
        <f t="shared" si="88"/>
        <v>0</v>
      </c>
      <c r="D515" s="70">
        <f t="shared" si="88"/>
        <v>0</v>
      </c>
      <c r="E515" s="70">
        <f t="shared" si="88"/>
        <v>0</v>
      </c>
      <c r="F515" s="70">
        <f t="shared" si="88"/>
        <v>0</v>
      </c>
      <c r="G515" s="70">
        <f t="shared" si="88"/>
        <v>0</v>
      </c>
      <c r="H515" s="70">
        <f t="shared" si="88"/>
        <v>0</v>
      </c>
      <c r="I515" s="70">
        <f t="shared" si="88"/>
        <v>0</v>
      </c>
      <c r="J515" s="70">
        <f t="shared" si="88"/>
        <v>0</v>
      </c>
      <c r="K515" s="70">
        <f t="shared" si="88"/>
        <v>0</v>
      </c>
      <c r="L515" s="70">
        <f t="shared" si="88"/>
        <v>0</v>
      </c>
      <c r="M515" s="70">
        <f t="shared" si="88"/>
        <v>0</v>
      </c>
      <c r="N515" s="70">
        <f t="shared" si="88"/>
        <v>0</v>
      </c>
    </row>
    <row r="516" spans="1:14" x14ac:dyDescent="0.2">
      <c r="A516" s="14">
        <v>5</v>
      </c>
      <c r="B516" s="11" t="s">
        <v>54</v>
      </c>
      <c r="C516" s="70">
        <f t="shared" si="88"/>
        <v>0</v>
      </c>
      <c r="D516" s="70">
        <f t="shared" si="88"/>
        <v>0</v>
      </c>
      <c r="E516" s="70">
        <f t="shared" si="88"/>
        <v>0</v>
      </c>
      <c r="F516" s="70">
        <f t="shared" si="88"/>
        <v>0</v>
      </c>
      <c r="G516" s="70">
        <f t="shared" si="88"/>
        <v>0</v>
      </c>
      <c r="H516" s="70">
        <f t="shared" si="88"/>
        <v>0</v>
      </c>
      <c r="I516" s="70">
        <f t="shared" si="88"/>
        <v>0</v>
      </c>
      <c r="J516" s="70">
        <f t="shared" si="88"/>
        <v>0</v>
      </c>
      <c r="K516" s="70">
        <f t="shared" si="88"/>
        <v>0</v>
      </c>
      <c r="L516" s="70">
        <f t="shared" si="88"/>
        <v>0</v>
      </c>
      <c r="M516" s="70">
        <f t="shared" si="88"/>
        <v>0</v>
      </c>
      <c r="N516" s="70">
        <f t="shared" si="88"/>
        <v>0</v>
      </c>
    </row>
    <row r="517" spans="1:14" ht="15.75" x14ac:dyDescent="0.2">
      <c r="A517" s="14">
        <v>6</v>
      </c>
      <c r="B517" s="10" t="s">
        <v>55</v>
      </c>
      <c r="C517" s="70">
        <f t="shared" si="88"/>
        <v>0</v>
      </c>
      <c r="D517" s="70">
        <f t="shared" si="88"/>
        <v>0</v>
      </c>
      <c r="E517" s="70">
        <f t="shared" si="88"/>
        <v>0</v>
      </c>
      <c r="F517" s="70">
        <f t="shared" si="88"/>
        <v>0</v>
      </c>
      <c r="G517" s="70">
        <f t="shared" si="88"/>
        <v>0</v>
      </c>
      <c r="H517" s="70">
        <f t="shared" si="88"/>
        <v>0</v>
      </c>
      <c r="I517" s="70">
        <f t="shared" si="88"/>
        <v>0</v>
      </c>
      <c r="J517" s="70">
        <f t="shared" si="88"/>
        <v>0</v>
      </c>
      <c r="K517" s="70">
        <f t="shared" si="88"/>
        <v>0</v>
      </c>
      <c r="L517" s="70">
        <f t="shared" si="88"/>
        <v>0</v>
      </c>
      <c r="M517" s="70">
        <f t="shared" si="88"/>
        <v>0</v>
      </c>
      <c r="N517" s="70">
        <f t="shared" si="88"/>
        <v>0</v>
      </c>
    </row>
    <row r="518" spans="1:14" ht="15.75" x14ac:dyDescent="0.2">
      <c r="A518" s="14">
        <v>7</v>
      </c>
      <c r="B518" s="10" t="s">
        <v>56</v>
      </c>
      <c r="C518" s="70">
        <f t="shared" si="88"/>
        <v>0</v>
      </c>
      <c r="D518" s="70">
        <f t="shared" si="88"/>
        <v>0</v>
      </c>
      <c r="E518" s="70">
        <f t="shared" si="88"/>
        <v>0</v>
      </c>
      <c r="F518" s="70">
        <f t="shared" si="88"/>
        <v>0</v>
      </c>
      <c r="G518" s="70">
        <f t="shared" si="88"/>
        <v>0</v>
      </c>
      <c r="H518" s="70">
        <f t="shared" si="88"/>
        <v>0</v>
      </c>
      <c r="I518" s="70">
        <f t="shared" si="88"/>
        <v>0</v>
      </c>
      <c r="J518" s="70">
        <f t="shared" si="88"/>
        <v>0</v>
      </c>
      <c r="K518" s="70">
        <f t="shared" si="88"/>
        <v>0</v>
      </c>
      <c r="L518" s="70">
        <f t="shared" si="88"/>
        <v>0</v>
      </c>
      <c r="M518" s="70">
        <f t="shared" si="88"/>
        <v>0</v>
      </c>
      <c r="N518" s="70">
        <f t="shared" si="88"/>
        <v>0</v>
      </c>
    </row>
    <row r="519" spans="1:14" ht="15.75" x14ac:dyDescent="0.2">
      <c r="A519" s="14">
        <v>8</v>
      </c>
      <c r="B519" s="10" t="s">
        <v>57</v>
      </c>
      <c r="C519" s="70">
        <f t="shared" ref="C519:N522" si="89">SUM(C31,C71,C111,C151,C191,C231,C271,C311,C352,C394,C434,C478)</f>
        <v>0</v>
      </c>
      <c r="D519" s="70">
        <f t="shared" si="89"/>
        <v>0</v>
      </c>
      <c r="E519" s="70">
        <f t="shared" si="89"/>
        <v>0</v>
      </c>
      <c r="F519" s="70">
        <f t="shared" si="89"/>
        <v>0</v>
      </c>
      <c r="G519" s="70">
        <f t="shared" si="89"/>
        <v>0</v>
      </c>
      <c r="H519" s="70">
        <f t="shared" si="89"/>
        <v>0</v>
      </c>
      <c r="I519" s="70">
        <f t="shared" si="89"/>
        <v>0</v>
      </c>
      <c r="J519" s="70">
        <f t="shared" si="89"/>
        <v>0</v>
      </c>
      <c r="K519" s="70">
        <f t="shared" si="89"/>
        <v>0</v>
      </c>
      <c r="L519" s="70">
        <f t="shared" si="89"/>
        <v>0</v>
      </c>
      <c r="M519" s="70">
        <f t="shared" si="89"/>
        <v>0</v>
      </c>
      <c r="N519" s="70">
        <f t="shared" si="89"/>
        <v>0</v>
      </c>
    </row>
    <row r="520" spans="1:14" ht="15.75" x14ac:dyDescent="0.2">
      <c r="A520" s="14">
        <v>9</v>
      </c>
      <c r="B520" s="10" t="s">
        <v>24</v>
      </c>
      <c r="C520" s="70">
        <f t="shared" si="89"/>
        <v>0</v>
      </c>
      <c r="D520" s="70">
        <f t="shared" si="89"/>
        <v>0</v>
      </c>
      <c r="E520" s="70">
        <f t="shared" si="89"/>
        <v>0</v>
      </c>
      <c r="F520" s="70">
        <f t="shared" si="89"/>
        <v>0</v>
      </c>
      <c r="G520" s="70">
        <f t="shared" si="89"/>
        <v>0</v>
      </c>
      <c r="H520" s="70">
        <f t="shared" si="89"/>
        <v>0</v>
      </c>
      <c r="I520" s="70">
        <f t="shared" si="89"/>
        <v>0</v>
      </c>
      <c r="J520" s="70">
        <f t="shared" si="89"/>
        <v>0</v>
      </c>
      <c r="K520" s="70">
        <f t="shared" si="89"/>
        <v>0</v>
      </c>
      <c r="L520" s="70">
        <f t="shared" si="89"/>
        <v>0</v>
      </c>
      <c r="M520" s="70">
        <f t="shared" si="89"/>
        <v>0</v>
      </c>
      <c r="N520" s="70">
        <f t="shared" si="89"/>
        <v>0</v>
      </c>
    </row>
    <row r="521" spans="1:14" ht="15.75" x14ac:dyDescent="0.2">
      <c r="A521" s="14">
        <v>10</v>
      </c>
      <c r="B521" s="10" t="s">
        <v>25</v>
      </c>
      <c r="C521" s="70">
        <f t="shared" si="89"/>
        <v>0</v>
      </c>
      <c r="D521" s="70">
        <f t="shared" si="89"/>
        <v>0</v>
      </c>
      <c r="E521" s="70">
        <f t="shared" si="89"/>
        <v>0</v>
      </c>
      <c r="F521" s="70">
        <f t="shared" si="89"/>
        <v>0</v>
      </c>
      <c r="G521" s="70">
        <f t="shared" si="89"/>
        <v>0</v>
      </c>
      <c r="H521" s="70">
        <f t="shared" si="89"/>
        <v>0</v>
      </c>
      <c r="I521" s="70">
        <f t="shared" si="89"/>
        <v>0</v>
      </c>
      <c r="J521" s="70">
        <f t="shared" si="89"/>
        <v>0</v>
      </c>
      <c r="K521" s="70">
        <f t="shared" si="89"/>
        <v>0</v>
      </c>
      <c r="L521" s="70">
        <f t="shared" si="89"/>
        <v>0</v>
      </c>
      <c r="M521" s="70">
        <f t="shared" si="89"/>
        <v>0</v>
      </c>
      <c r="N521" s="70">
        <f t="shared" si="89"/>
        <v>0</v>
      </c>
    </row>
    <row r="522" spans="1:14" ht="16.5" thickBot="1" x14ac:dyDescent="0.25">
      <c r="A522" s="39">
        <v>11</v>
      </c>
      <c r="B522" s="40" t="s">
        <v>58</v>
      </c>
      <c r="C522" s="71">
        <f t="shared" si="89"/>
        <v>0</v>
      </c>
      <c r="D522" s="71">
        <f t="shared" si="89"/>
        <v>0</v>
      </c>
      <c r="E522" s="71">
        <f t="shared" si="89"/>
        <v>0</v>
      </c>
      <c r="F522" s="71">
        <f t="shared" si="89"/>
        <v>0</v>
      </c>
      <c r="G522" s="71">
        <f t="shared" si="89"/>
        <v>0</v>
      </c>
      <c r="H522" s="71">
        <f t="shared" si="89"/>
        <v>0</v>
      </c>
      <c r="I522" s="71">
        <f t="shared" si="89"/>
        <v>0</v>
      </c>
      <c r="J522" s="71">
        <f t="shared" si="89"/>
        <v>0</v>
      </c>
      <c r="K522" s="71">
        <f t="shared" si="89"/>
        <v>0</v>
      </c>
      <c r="L522" s="71">
        <f t="shared" si="89"/>
        <v>0</v>
      </c>
      <c r="M522" s="71">
        <f t="shared" si="89"/>
        <v>0</v>
      </c>
      <c r="N522" s="71">
        <f t="shared" si="89"/>
        <v>0</v>
      </c>
    </row>
    <row r="523" spans="1:1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497:A501"/>
    <mergeCell ref="B497:B501"/>
    <mergeCell ref="A491:B491"/>
    <mergeCell ref="A492:B492"/>
    <mergeCell ref="A456:A460"/>
    <mergeCell ref="B456:B460"/>
    <mergeCell ref="B372:B376"/>
    <mergeCell ref="A365:B365"/>
    <mergeCell ref="A366:B366"/>
    <mergeCell ref="A330:A334"/>
    <mergeCell ref="B330:B334"/>
    <mergeCell ref="A372:A376"/>
    <mergeCell ref="A449:B449"/>
    <mergeCell ref="A450:B450"/>
    <mergeCell ref="A412:A416"/>
    <mergeCell ref="B412:B416"/>
    <mergeCell ref="A405:B405"/>
    <mergeCell ref="A406:B406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B209:B213"/>
    <mergeCell ref="A323:B323"/>
    <mergeCell ref="A324:B324"/>
    <mergeCell ref="A289:A293"/>
    <mergeCell ref="B289:B293"/>
    <mergeCell ref="A282:B282"/>
    <mergeCell ref="A283:B283"/>
    <mergeCell ref="A81:B81"/>
    <mergeCell ref="A82:B82"/>
    <mergeCell ref="A83:B83"/>
    <mergeCell ref="A89:A93"/>
    <mergeCell ref="B89:B9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1:B1"/>
    <mergeCell ref="A2:B2"/>
    <mergeCell ref="A3:B3"/>
    <mergeCell ref="A9:A13"/>
    <mergeCell ref="B9:B13"/>
    <mergeCell ref="A41:B41"/>
    <mergeCell ref="A42:B42"/>
    <mergeCell ref="A43:B43"/>
    <mergeCell ref="A49:A53"/>
    <mergeCell ref="B49:B5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Jan 2022</vt:lpstr>
      <vt:lpstr>Feb 2022</vt:lpstr>
      <vt:lpstr>Mart 2022</vt:lpstr>
      <vt:lpstr>April 2022 </vt:lpstr>
      <vt:lpstr>Mei 2022 </vt:lpstr>
      <vt:lpstr>Juni 2022 </vt:lpstr>
      <vt:lpstr>Juli 2022 </vt:lpstr>
      <vt:lpstr>Agustus 2022 </vt:lpstr>
      <vt:lpstr>Sept 2022 </vt:lpstr>
      <vt:lpstr>Okt 2022 </vt:lpstr>
      <vt:lpstr>Nov 2022 </vt:lpstr>
      <vt:lpstr>Des 2022</vt:lpstr>
      <vt:lpstr>Pnn</vt:lpstr>
      <vt:lpstr>tnm</vt:lpstr>
      <vt:lpstr>fs</vt:lpstr>
      <vt:lpstr>tnm s</vt:lpstr>
      <vt:lpstr>pnn s</vt:lpstr>
      <vt:lpstr>fs 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Deny</cp:lastModifiedBy>
  <cp:lastPrinted>2022-10-10T03:32:36Z</cp:lastPrinted>
  <dcterms:created xsi:type="dcterms:W3CDTF">2008-02-15T02:55:59Z</dcterms:created>
  <dcterms:modified xsi:type="dcterms:W3CDTF">2023-02-15T04:41:26Z</dcterms:modified>
</cp:coreProperties>
</file>